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zgat118\atama verİ tabani\YÖNETİCİ PERSONEL\YÖNETİCİ ATAMA GÖREVLENDİRME\2025 YILI İLK DEFA VE YENİDEN YÖNETİCİ GÖREVLENDİRME\YENİDEN YÖNETİCİ GÖREVLENDİRME\EK 2\Yayım\"/>
    </mc:Choice>
  </mc:AlternateContent>
  <bookViews>
    <workbookView xWindow="0" yWindow="0" windowWidth="28800" windowHeight="12225"/>
  </bookViews>
  <sheets>
    <sheet name="Sayfa1" sheetId="1" r:id="rId1"/>
  </sheets>
  <definedNames>
    <definedName name="_xlnm.Print_Titles" localSheetId="0">Sayfa1!$2:$2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</calcChain>
</file>

<file path=xl/sharedStrings.xml><?xml version="1.0" encoding="utf-8"?>
<sst xmlns="http://schemas.openxmlformats.org/spreadsheetml/2006/main" count="316" uniqueCount="191">
  <si>
    <t>TC KİMLİK NO</t>
  </si>
  <si>
    <t>BRANŞ</t>
  </si>
  <si>
    <t>KURUM</t>
  </si>
  <si>
    <t>SIRALAMAYA ESAS PUAN</t>
  </si>
  <si>
    <t>YÖNETİCİ KADEMESİ</t>
  </si>
  <si>
    <t>Sınıf Öğretmenliği</t>
  </si>
  <si>
    <t>MERKEZ - (706096)Bahçeşehir Şehit Mehmet Armağan Alper İlkokulu</t>
  </si>
  <si>
    <t>Müdür</t>
  </si>
  <si>
    <t>Beden Eğitimi</t>
  </si>
  <si>
    <t>AKDAĞMADENİ - (208585)Şehit Hasan Hüseyin Özdemir Anadolu İmam Hatip Lisesi</t>
  </si>
  <si>
    <t>Kimya / Kimya Teknolojisi</t>
  </si>
  <si>
    <t>MERKEZ - (971758)Zübeyde Hanım Kız Mesleki ve Teknik Anadolu Lisesi</t>
  </si>
  <si>
    <t>İmam-Hatip Lisesi Meslek Dersleri</t>
  </si>
  <si>
    <t>AKDAĞMADENİ - (714468)Mehmet Kaplan Ortaokulu</t>
  </si>
  <si>
    <t>BOĞAZLIYAN - (853148)Yenipazar İlkokulu</t>
  </si>
  <si>
    <t>Türkçe</t>
  </si>
  <si>
    <t>AKDAĞMADENİ - (714052)75.Yıl Cumhuriyet Ortaokulu</t>
  </si>
  <si>
    <t>AKDAĞMADENİ - (762370)Atatürk İmam Hatip Ortaokulu</t>
  </si>
  <si>
    <t>MERKEZ - (704265)Fatih Sultan Mehmet Ortaokulu</t>
  </si>
  <si>
    <t>Tarih</t>
  </si>
  <si>
    <t>SORGUN - (759622)Şehit Nusrat Atmaca Kız Anadolu İmam Hatip Lisesi</t>
  </si>
  <si>
    <t>ÇANDIR - (887846)Çandır Cumhuriyet İlkokulu</t>
  </si>
  <si>
    <t>Çocuk Gelişimi ve Eğitimi</t>
  </si>
  <si>
    <t>AKDAĞMADENİ - (309411)Akşemseddin Ticaret Mesleki ve Teknik Anadolu Lisesi</t>
  </si>
  <si>
    <t>Elektrik-Elektronik Teknolojisi / Elektrik</t>
  </si>
  <si>
    <t>YERKÖY - (750252)Şehit Hayrettin Arslan Mesleki Eğitim Merkezi</t>
  </si>
  <si>
    <t>Din Kültürü ve Ahlâk Bilgisi</t>
  </si>
  <si>
    <t>MERKEZ - (775080)Atatürk Anadolu İmam Hatip Lisesi</t>
  </si>
  <si>
    <t>İngilizce</t>
  </si>
  <si>
    <t>MERKEZ - (707849)Yavuz Selim İlkokulu</t>
  </si>
  <si>
    <t>SORGUN - (972465)Türk Telekom Anadolu Lisesi</t>
  </si>
  <si>
    <t>Okul Öncesi</t>
  </si>
  <si>
    <t>SORGUN - (973426)Kınalı Hasan Anaokulu</t>
  </si>
  <si>
    <t>Türk Dili ve Edebiyatı</t>
  </si>
  <si>
    <t>SORGUN - (209410)Şehit Mücahit Erbaş Anadolu İmam Hatip Lisesi</t>
  </si>
  <si>
    <t>Sosyal Bilgiler</t>
  </si>
  <si>
    <t>SORGUN - (720267)Yavuz Selim Ortaokulu</t>
  </si>
  <si>
    <t>SARIKAYA - (972590)Yunus Emre Anadolu Lisesi</t>
  </si>
  <si>
    <t>Rehberlik</t>
  </si>
  <si>
    <t>AKDAĞMADENİ - (963913)Akdağmadeni Anaokulu</t>
  </si>
  <si>
    <t>SORGUN - (766237)Sorgun Bilim ve Sanat Merkezi</t>
  </si>
  <si>
    <t>ÇAYIRALAN - (853343)Mehmet Akif Ersoy İlkokulu</t>
  </si>
  <si>
    <t>ÇEKEREK - (737745)Şehit Sadık Nazlı İlkokulu</t>
  </si>
  <si>
    <t>ÇANDIR - (976950)Çandır Şehit Halim Altay İlkokulu</t>
  </si>
  <si>
    <t>AKDAĞMADENİ - (759406)TOGEM-DER Filiz Yılmaz Anaokulu</t>
  </si>
  <si>
    <t>BOĞAZLIYAN - (715264)Çalapverdi Şehit Mehmet Muratdağı İlkokulu</t>
  </si>
  <si>
    <t>Görsel Sanatlar</t>
  </si>
  <si>
    <t>AKDAĞMADENİ - (750813)Akdağmadeni Mesleki Eğitim Merkezi</t>
  </si>
  <si>
    <t>Müdür Yardımcısı</t>
  </si>
  <si>
    <t>Felsefe</t>
  </si>
  <si>
    <t>AKDAĞMADENİ - (758243)Kazım Karabekir Fen Lisesi</t>
  </si>
  <si>
    <t>SORGUN - (719051)Belencumafakılı İlkokulu</t>
  </si>
  <si>
    <t>Sağlık / Sağlık Hizmetleri</t>
  </si>
  <si>
    <t>YERKÖY - (963279)İbn-i Sina Mesleki ve Teknik Anadolu Lisesi</t>
  </si>
  <si>
    <t>MERKEZ - (752051)Yozgat Nida Tüfekçi Güzel Sanatlar Lisesi</t>
  </si>
  <si>
    <t>AKDAĞMADENİ - (208597)Akdağmadeni Halk Eğitimi Merkezi</t>
  </si>
  <si>
    <t>MERKEZ - (760666)Yunus Emre İlkokulu</t>
  </si>
  <si>
    <t>YERKÖY - (713612)Mehmet Akif Ersoy Ortaokulu</t>
  </si>
  <si>
    <t>Grafik ve Fotoğraf / Grafik</t>
  </si>
  <si>
    <t>YERKÖY - (973102)Şehit Sedat Nezih Özok Mesleki ve Teknik Anadolu Lisesi</t>
  </si>
  <si>
    <t>MERKEZ - (971443)Yozgat Öğretmenevi ve Akşam Sanat Okulu</t>
  </si>
  <si>
    <t>MERKEZ - (208308)Şehit Fuat Bahadır Buharalıoğlu Anadolu Lisesi</t>
  </si>
  <si>
    <t>SARIKAYA - (762422)Mehmet Akif Ersoy İmam Hatip Ortaokulu</t>
  </si>
  <si>
    <t>Mobilya ve İç Mekan Tasarımı</t>
  </si>
  <si>
    <t>YERKÖY - (209698)Yerköy Şehit Ferhat Gökdemir Mesleki ve Teknik Anadolu Lisesi</t>
  </si>
  <si>
    <t>AKDAĞMADENİ - (713991)75.Yıl Cumhuriyet İlkokulu</t>
  </si>
  <si>
    <t>ÇEKEREK - (971446)Çekerek Öğretmenevi ve Akşam Sanat Okulu</t>
  </si>
  <si>
    <t>AKDAĞMADENİ - (714454)Yusuf Ziya Ortaokulu</t>
  </si>
  <si>
    <t>AKDAĞMADENİ - (714238)Kaymakam Mehmet Tahir İlkokulu</t>
  </si>
  <si>
    <t>AKDAĞMADENİ - (714637)Belekçihan İlkokulu</t>
  </si>
  <si>
    <t>İlköğretim Matematik</t>
  </si>
  <si>
    <t>YERKÖY - (713577)Şehit Kamil Çelikkaya İlkokulu</t>
  </si>
  <si>
    <t>SARAYKENT - (764791)Saraykent Çok Programlı Anadolu Lisesi</t>
  </si>
  <si>
    <t>MERKEZ - (704248)Cumhuriyet Ortaokulu</t>
  </si>
  <si>
    <t>SORGUN - (231091)Osman Çavuş Mesleki ve Teknik Anadolu Lisesi</t>
  </si>
  <si>
    <t>MERKEZ - (760667)Yunus Emre Ortaokulu</t>
  </si>
  <si>
    <t>Bilişim Teknolojileri</t>
  </si>
  <si>
    <t>BOĞAZLIYAN - (764201)Necmettin Yıldız Mesleki ve Teknik Anadolu Lisesi</t>
  </si>
  <si>
    <t>ÇEKEREK - (737677)Beyyurdu Şehit Ferhat Değerli İlkokulu</t>
  </si>
  <si>
    <t>YENİFAKILI - (714802)Mehmet Akif Ersoy Ortaokulu</t>
  </si>
  <si>
    <t>Sütun1</t>
  </si>
  <si>
    <t>Sütun2</t>
  </si>
  <si>
    <t>Sütun3</t>
  </si>
  <si>
    <t>AD</t>
  </si>
  <si>
    <t>SOYAD</t>
  </si>
  <si>
    <t>KENAN</t>
  </si>
  <si>
    <t>ÖNAL</t>
  </si>
  <si>
    <t>ABDULLAH</t>
  </si>
  <si>
    <t>ABAYLI</t>
  </si>
  <si>
    <t>SELAHATTİN</t>
  </si>
  <si>
    <t>ŞAHİN</t>
  </si>
  <si>
    <t>AHMET</t>
  </si>
  <si>
    <t>ÖZEN</t>
  </si>
  <si>
    <t>ERDAL</t>
  </si>
  <si>
    <t>GÖKÇE</t>
  </si>
  <si>
    <t>SEYHAN</t>
  </si>
  <si>
    <t>MEHMET</t>
  </si>
  <si>
    <t>GÜRAY</t>
  </si>
  <si>
    <t>AŞKIN</t>
  </si>
  <si>
    <t>ONUR</t>
  </si>
  <si>
    <t>BIYIKLI</t>
  </si>
  <si>
    <t>FATİH</t>
  </si>
  <si>
    <t>ALPARSLAN</t>
  </si>
  <si>
    <t>UÇANER</t>
  </si>
  <si>
    <t>MAHMUT</t>
  </si>
  <si>
    <t>DURAK</t>
  </si>
  <si>
    <t>SALİH</t>
  </si>
  <si>
    <t>BOZKURT</t>
  </si>
  <si>
    <t>MURAT</t>
  </si>
  <si>
    <t>ÖZCAN</t>
  </si>
  <si>
    <t>ORHAN</t>
  </si>
  <si>
    <t>ASLAN</t>
  </si>
  <si>
    <t>ALİ</t>
  </si>
  <si>
    <t>HİLMİ</t>
  </si>
  <si>
    <t>GÖKTAŞ</t>
  </si>
  <si>
    <t>MESUT</t>
  </si>
  <si>
    <t>GÜR</t>
  </si>
  <si>
    <t>VURMAZ</t>
  </si>
  <si>
    <t>NURETTİN</t>
  </si>
  <si>
    <t>DEMİR</t>
  </si>
  <si>
    <t>ÖMER</t>
  </si>
  <si>
    <t>ARSLAN</t>
  </si>
  <si>
    <t>MUSTAFA</t>
  </si>
  <si>
    <t>ŞAHBAZ</t>
  </si>
  <si>
    <t>YUSUF</t>
  </si>
  <si>
    <t>ÜNAL</t>
  </si>
  <si>
    <t>MUSA</t>
  </si>
  <si>
    <t>DOĞANÇAY</t>
  </si>
  <si>
    <t>DOĞDAŞ</t>
  </si>
  <si>
    <t>ASIM</t>
  </si>
  <si>
    <t>AYTAÇ</t>
  </si>
  <si>
    <t>BEKİR</t>
  </si>
  <si>
    <t>ESER</t>
  </si>
  <si>
    <t>YIKILMAZ</t>
  </si>
  <si>
    <t>ATAK</t>
  </si>
  <si>
    <t>AKDOĞAN</t>
  </si>
  <si>
    <t>MUHAMMET</t>
  </si>
  <si>
    <t>SERKAN</t>
  </si>
  <si>
    <t>ÖZDEMİR</t>
  </si>
  <si>
    <t>KAMURAN</t>
  </si>
  <si>
    <t>EMRE</t>
  </si>
  <si>
    <t>RAHİME</t>
  </si>
  <si>
    <t>TEKBAŞ</t>
  </si>
  <si>
    <t>ERHAN</t>
  </si>
  <si>
    <t>KOÇ</t>
  </si>
  <si>
    <t>BAYRAM</t>
  </si>
  <si>
    <t>ATMACA</t>
  </si>
  <si>
    <t>DURNA</t>
  </si>
  <si>
    <t>ERGÜN</t>
  </si>
  <si>
    <t>ERCAN</t>
  </si>
  <si>
    <t>OĞUZ</t>
  </si>
  <si>
    <t>ÇAY</t>
  </si>
  <si>
    <t>ENEZ</t>
  </si>
  <si>
    <t>GÖÇMEN</t>
  </si>
  <si>
    <t>İHSAN</t>
  </si>
  <si>
    <t>BAŞER</t>
  </si>
  <si>
    <t>NOMAN</t>
  </si>
  <si>
    <t>GÜNAY</t>
  </si>
  <si>
    <t>HÜSEYİN</t>
  </si>
  <si>
    <t>ÖKSÜZ</t>
  </si>
  <si>
    <t>UĞURLUOĞLU</t>
  </si>
  <si>
    <t>YILDIZOĞLU</t>
  </si>
  <si>
    <t>NUSRETTİN</t>
  </si>
  <si>
    <t>ÖZ</t>
  </si>
  <si>
    <t>YAKUP</t>
  </si>
  <si>
    <t>ERAMİL</t>
  </si>
  <si>
    <t>SATILMIŞ</t>
  </si>
  <si>
    <t>OKUR</t>
  </si>
  <si>
    <t>TUBA</t>
  </si>
  <si>
    <t>DELİCE</t>
  </si>
  <si>
    <t>İBRAHİM</t>
  </si>
  <si>
    <t>ÇETİNGÖZ</t>
  </si>
  <si>
    <t>EMRAH</t>
  </si>
  <si>
    <t>DİNÇ</t>
  </si>
  <si>
    <t>BÜLENT</t>
  </si>
  <si>
    <t>ŞENEL</t>
  </si>
  <si>
    <t>GÜLER</t>
  </si>
  <si>
    <t>YILMAZ</t>
  </si>
  <si>
    <t>ERTAN</t>
  </si>
  <si>
    <t>ADEM</t>
  </si>
  <si>
    <t>AKSU</t>
  </si>
  <si>
    <t>ZÜBEYDE</t>
  </si>
  <si>
    <t>AKMAN ÇAKIRER</t>
  </si>
  <si>
    <t>ÖZGÜR MORAN</t>
  </si>
  <si>
    <t>MUHAMMED MUSTAFA</t>
  </si>
  <si>
    <t>HACI ALİ</t>
  </si>
  <si>
    <t>MUSTAFA OĞUZ</t>
  </si>
  <si>
    <t>YUNUS EMRE</t>
  </si>
  <si>
    <t>MEHMET ALİ</t>
  </si>
  <si>
    <t>AHMET MUHAMMET</t>
  </si>
  <si>
    <t>2025 YILI EĞİTİM KURUMLARINA YENİDEN YÖNETİCİ GÖREVLENDİRME KAPSAMINDA İL DEĞERLENDİRME KOMİSYONU TARAFINDAN BELİRLENEN EK-2 PUAN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</si>
</sst>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2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J63" totalsRowShown="0" headerRowDxfId="11" dataDxfId="10">
  <autoFilter ref="A2:J63"/>
  <sortState ref="A3:J63">
    <sortCondition ref="J1:J62"/>
  </sortState>
  <tableColumns count="10">
    <tableColumn id="1" name="Sütun3" dataDxfId="9"/>
    <tableColumn id="11" name="TC KİMLİK NO" dataDxfId="8">
      <calculatedColumnFormula>LEFT(Tablo1[[#This Row],[Sütun3]],3)&amp;REPT("*",LEN(Tablo1[[#This Row],[Sütun3]])-2)</calculatedColumnFormula>
    </tableColumn>
    <tableColumn id="2" name="Sütun1" dataDxfId="7"/>
    <tableColumn id="12" name="AD" dataDxfId="6">
      <calculatedColumnFormula>LEFT(Tablo1[[#This Row],[Sütun1]],3)&amp;REPT("*",LEN(Tablo1[[#This Row],[Sütun1]])-2)</calculatedColumnFormula>
    </tableColumn>
    <tableColumn id="9" name="Sütun2" dataDxfId="5"/>
    <tableColumn id="13" name="SOYAD" dataDxfId="4">
      <calculatedColumnFormula>LEFT(Tablo1[[#This Row],[Sütun2]],3)&amp;REPT("*",LEN(Tablo1[[#This Row],[Sütun2]])-2)</calculatedColumnFormula>
    </tableColumn>
    <tableColumn id="3" name="BRANŞ" dataDxfId="3"/>
    <tableColumn id="4" name="KURUM" dataDxfId="2"/>
    <tableColumn id="5" name="SIRALAMAYA ESAS PUAN" dataDxfId="1"/>
    <tableColumn id="8" name="YÖNETİCİ KADEMESİ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B28" workbookViewId="0">
      <selection activeCell="G6" sqref="G6"/>
    </sheetView>
  </sheetViews>
  <sheetFormatPr defaultRowHeight="30" customHeight="1" x14ac:dyDescent="0.25"/>
  <cols>
    <col min="1" max="1" width="15.42578125" style="1" hidden="1" customWidth="1"/>
    <col min="2" max="2" width="15.42578125" style="1" customWidth="1"/>
    <col min="3" max="3" width="29" style="2" hidden="1" customWidth="1"/>
    <col min="4" max="4" width="19.5703125" style="2" bestFit="1" customWidth="1"/>
    <col min="5" max="5" width="29" style="2" hidden="1" customWidth="1"/>
    <col min="6" max="6" width="16.28515625" style="2" bestFit="1" customWidth="1"/>
    <col min="7" max="7" width="36.85546875" style="2" bestFit="1" customWidth="1"/>
    <col min="8" max="8" width="65.5703125" style="2" customWidth="1"/>
    <col min="9" max="9" width="25.85546875" style="5" bestFit="1" customWidth="1"/>
    <col min="10" max="10" width="21.42578125" style="2" bestFit="1" customWidth="1"/>
    <col min="11" max="16384" width="9.140625" style="2"/>
  </cols>
  <sheetData>
    <row r="1" spans="1:10" ht="65.25" customHeight="1" x14ac:dyDescent="0.25">
      <c r="B1" s="6" t="s">
        <v>190</v>
      </c>
      <c r="C1" s="6"/>
      <c r="D1" s="6"/>
      <c r="E1" s="6"/>
      <c r="F1" s="6"/>
      <c r="G1" s="6"/>
      <c r="H1" s="6"/>
      <c r="I1" s="6"/>
      <c r="J1" s="6"/>
    </row>
    <row r="2" spans="1:10" s="3" customFormat="1" ht="30" customHeight="1" x14ac:dyDescent="0.25">
      <c r="A2" s="3" t="s">
        <v>82</v>
      </c>
      <c r="B2" s="3" t="s">
        <v>0</v>
      </c>
      <c r="C2" s="3" t="s">
        <v>80</v>
      </c>
      <c r="D2" s="3" t="s">
        <v>83</v>
      </c>
      <c r="E2" s="3" t="s">
        <v>81</v>
      </c>
      <c r="F2" s="3" t="s">
        <v>84</v>
      </c>
      <c r="G2" s="3" t="s">
        <v>1</v>
      </c>
      <c r="H2" s="3" t="s">
        <v>2</v>
      </c>
      <c r="I2" s="4" t="s">
        <v>3</v>
      </c>
      <c r="J2" s="3" t="s">
        <v>4</v>
      </c>
    </row>
    <row r="3" spans="1:10" ht="30" customHeight="1" x14ac:dyDescent="0.25">
      <c r="A3" s="1">
        <v>27491523092</v>
      </c>
      <c r="B3" s="1" t="str">
        <f>LEFT(Tablo1[[#This Row],[Sütun3]],3)&amp;REPT("*",LEN(Tablo1[[#This Row],[Sütun3]])-2)</f>
        <v>274*********</v>
      </c>
      <c r="C3" s="2" t="s">
        <v>85</v>
      </c>
      <c r="D3" s="2" t="str">
        <f>LEFT(Tablo1[[#This Row],[Sütun1]],3)&amp;REPT("*",LEN(Tablo1[[#This Row],[Sütun1]])-2)</f>
        <v>KEN***</v>
      </c>
      <c r="E3" s="2" t="s">
        <v>86</v>
      </c>
      <c r="F3" s="2" t="str">
        <f>LEFT(Tablo1[[#This Row],[Sütun2]],3)&amp;REPT("*",LEN(Tablo1[[#This Row],[Sütun2]])-2)</f>
        <v>ÖNA**</v>
      </c>
      <c r="G3" s="2" t="s">
        <v>8</v>
      </c>
      <c r="H3" s="2" t="s">
        <v>9</v>
      </c>
      <c r="I3" s="5">
        <v>112.98667</v>
      </c>
      <c r="J3" s="2" t="s">
        <v>7</v>
      </c>
    </row>
    <row r="4" spans="1:10" ht="30" customHeight="1" x14ac:dyDescent="0.25">
      <c r="A4" s="1">
        <v>12486027358</v>
      </c>
      <c r="B4" s="1" t="str">
        <f>LEFT(Tablo1[[#This Row],[Sütun3]],3)&amp;REPT("*",LEN(Tablo1[[#This Row],[Sütun3]])-2)</f>
        <v>124*********</v>
      </c>
      <c r="C4" s="2" t="s">
        <v>87</v>
      </c>
      <c r="D4" s="2" t="str">
        <f>LEFT(Tablo1[[#This Row],[Sütun1]],3)&amp;REPT("*",LEN(Tablo1[[#This Row],[Sütun1]])-2)</f>
        <v>ABD******</v>
      </c>
      <c r="E4" s="2" t="s">
        <v>88</v>
      </c>
      <c r="F4" s="2" t="str">
        <f>LEFT(Tablo1[[#This Row],[Sütun2]],3)&amp;REPT("*",LEN(Tablo1[[#This Row],[Sütun2]])-2)</f>
        <v>ABA****</v>
      </c>
      <c r="G4" s="2" t="s">
        <v>22</v>
      </c>
      <c r="H4" s="2" t="s">
        <v>23</v>
      </c>
      <c r="I4" s="5">
        <v>101.11667</v>
      </c>
      <c r="J4" s="2" t="s">
        <v>7</v>
      </c>
    </row>
    <row r="5" spans="1:10" ht="30" customHeight="1" x14ac:dyDescent="0.25">
      <c r="A5" s="1">
        <v>62128368882</v>
      </c>
      <c r="B5" s="1" t="str">
        <f>LEFT(Tablo1[[#This Row],[Sütun3]],3)&amp;REPT("*",LEN(Tablo1[[#This Row],[Sütun3]])-2)</f>
        <v>621*********</v>
      </c>
      <c r="C5" s="2" t="s">
        <v>89</v>
      </c>
      <c r="D5" s="2" t="str">
        <f>LEFT(Tablo1[[#This Row],[Sütun1]],3)&amp;REPT("*",LEN(Tablo1[[#This Row],[Sütun1]])-2)</f>
        <v>SEL********</v>
      </c>
      <c r="E5" s="2" t="s">
        <v>90</v>
      </c>
      <c r="F5" s="2" t="str">
        <f>LEFT(Tablo1[[#This Row],[Sütun2]],3)&amp;REPT("*",LEN(Tablo1[[#This Row],[Sütun2]])-2)</f>
        <v>ŞAH***</v>
      </c>
      <c r="G5" s="2" t="s">
        <v>15</v>
      </c>
      <c r="H5" s="2" t="s">
        <v>16</v>
      </c>
      <c r="I5" s="5">
        <v>107.24</v>
      </c>
      <c r="J5" s="2" t="s">
        <v>7</v>
      </c>
    </row>
    <row r="6" spans="1:10" ht="30" customHeight="1" x14ac:dyDescent="0.25">
      <c r="A6" s="1">
        <v>62983340498</v>
      </c>
      <c r="B6" s="1" t="str">
        <f>LEFT(Tablo1[[#This Row],[Sütun3]],3)&amp;REPT("*",LEN(Tablo1[[#This Row],[Sütun3]])-2)</f>
        <v>629*********</v>
      </c>
      <c r="C6" s="2" t="s">
        <v>91</v>
      </c>
      <c r="D6" s="2" t="str">
        <f>LEFT(Tablo1[[#This Row],[Sütun1]],3)&amp;REPT("*",LEN(Tablo1[[#This Row],[Sütun1]])-2)</f>
        <v>AHM***</v>
      </c>
      <c r="E6" s="2" t="s">
        <v>92</v>
      </c>
      <c r="F6" s="2" t="str">
        <f>LEFT(Tablo1[[#This Row],[Sütun2]],3)&amp;REPT("*",LEN(Tablo1[[#This Row],[Sütun2]])-2)</f>
        <v>ÖZE**</v>
      </c>
      <c r="G6" s="2" t="s">
        <v>12</v>
      </c>
      <c r="H6" s="2" t="s">
        <v>13</v>
      </c>
      <c r="I6" s="5">
        <v>110.29667000000001</v>
      </c>
      <c r="J6" s="2" t="s">
        <v>7</v>
      </c>
    </row>
    <row r="7" spans="1:10" ht="30" customHeight="1" x14ac:dyDescent="0.25">
      <c r="A7" s="1">
        <v>39928790434</v>
      </c>
      <c r="B7" s="1" t="str">
        <f>LEFT(Tablo1[[#This Row],[Sütun3]],3)&amp;REPT("*",LEN(Tablo1[[#This Row],[Sütun3]])-2)</f>
        <v>399*********</v>
      </c>
      <c r="C7" s="2" t="s">
        <v>93</v>
      </c>
      <c r="D7" s="2" t="str">
        <f>LEFT(Tablo1[[#This Row],[Sütun1]],3)&amp;REPT("*",LEN(Tablo1[[#This Row],[Sütun1]])-2)</f>
        <v>ERD***</v>
      </c>
      <c r="E7" s="2" t="s">
        <v>94</v>
      </c>
      <c r="F7" s="2" t="str">
        <f>LEFT(Tablo1[[#This Row],[Sütun2]],3)&amp;REPT("*",LEN(Tablo1[[#This Row],[Sütun2]])-2)</f>
        <v>GÖK***</v>
      </c>
      <c r="G7" s="2" t="s">
        <v>46</v>
      </c>
      <c r="H7" s="2" t="s">
        <v>47</v>
      </c>
      <c r="I7" s="5">
        <v>46.41</v>
      </c>
      <c r="J7" s="2" t="s">
        <v>7</v>
      </c>
    </row>
    <row r="8" spans="1:10" ht="30" customHeight="1" x14ac:dyDescent="0.25">
      <c r="A8" s="1">
        <v>30808383968</v>
      </c>
      <c r="B8" s="1" t="str">
        <f>LEFT(Tablo1[[#This Row],[Sütun3]],3)&amp;REPT("*",LEN(Tablo1[[#This Row],[Sütun3]])-2)</f>
        <v>308*********</v>
      </c>
      <c r="C8" s="2" t="s">
        <v>95</v>
      </c>
      <c r="D8" s="2" t="str">
        <f>LEFT(Tablo1[[#This Row],[Sütun1]],3)&amp;REPT("*",LEN(Tablo1[[#This Row],[Sütun1]])-2)</f>
        <v>SEY****</v>
      </c>
      <c r="E8" s="2" t="s">
        <v>182</v>
      </c>
      <c r="F8" s="2" t="str">
        <f>LEFT(Tablo1[[#This Row],[Sütun2]],3)&amp;REPT("*",LEN(Tablo1[[#This Row],[Sütun2]])-2)</f>
        <v>AKM***********</v>
      </c>
      <c r="G8" s="2" t="s">
        <v>31</v>
      </c>
      <c r="H8" s="2" t="s">
        <v>44</v>
      </c>
      <c r="I8" s="5">
        <v>56.753329999999998</v>
      </c>
      <c r="J8" s="2" t="s">
        <v>7</v>
      </c>
    </row>
    <row r="9" spans="1:10" ht="30" customHeight="1" x14ac:dyDescent="0.25">
      <c r="A9" s="1">
        <v>62980340552</v>
      </c>
      <c r="B9" s="1" t="str">
        <f>LEFT(Tablo1[[#This Row],[Sütun3]],3)&amp;REPT("*",LEN(Tablo1[[#This Row],[Sütun3]])-2)</f>
        <v>629*********</v>
      </c>
      <c r="C9" s="2" t="s">
        <v>96</v>
      </c>
      <c r="D9" s="2" t="str">
        <f>LEFT(Tablo1[[#This Row],[Sütun1]],3)&amp;REPT("*",LEN(Tablo1[[#This Row],[Sütun1]])-2)</f>
        <v>MEH****</v>
      </c>
      <c r="E9" s="2" t="s">
        <v>92</v>
      </c>
      <c r="F9" s="2" t="str">
        <f>LEFT(Tablo1[[#This Row],[Sütun2]],3)&amp;REPT("*",LEN(Tablo1[[#This Row],[Sütun2]])-2)</f>
        <v>ÖZE**</v>
      </c>
      <c r="G9" s="2" t="s">
        <v>15</v>
      </c>
      <c r="H9" s="2" t="s">
        <v>17</v>
      </c>
      <c r="I9" s="5">
        <v>106.77667</v>
      </c>
      <c r="J9" s="2" t="s">
        <v>7</v>
      </c>
    </row>
    <row r="10" spans="1:10" ht="30" customHeight="1" x14ac:dyDescent="0.25">
      <c r="A10" s="1">
        <v>16582792134</v>
      </c>
      <c r="B10" s="1" t="str">
        <f>LEFT(Tablo1[[#This Row],[Sütun3]],3)&amp;REPT("*",LEN(Tablo1[[#This Row],[Sütun3]])-2)</f>
        <v>165*********</v>
      </c>
      <c r="C10" s="2" t="s">
        <v>97</v>
      </c>
      <c r="D10" s="2" t="str">
        <f>LEFT(Tablo1[[#This Row],[Sütun1]],3)&amp;REPT("*",LEN(Tablo1[[#This Row],[Sütun1]])-2)</f>
        <v>GÜR***</v>
      </c>
      <c r="E10" s="2" t="s">
        <v>98</v>
      </c>
      <c r="F10" s="2" t="str">
        <f>LEFT(Tablo1[[#This Row],[Sütun2]],3)&amp;REPT("*",LEN(Tablo1[[#This Row],[Sütun2]])-2)</f>
        <v>AŞK***</v>
      </c>
      <c r="G10" s="2" t="s">
        <v>38</v>
      </c>
      <c r="H10" s="2" t="s">
        <v>39</v>
      </c>
      <c r="I10" s="5">
        <v>77.473330000000004</v>
      </c>
      <c r="J10" s="2" t="s">
        <v>7</v>
      </c>
    </row>
    <row r="11" spans="1:10" ht="30" customHeight="1" x14ac:dyDescent="0.25">
      <c r="A11" s="1">
        <v>57433336992</v>
      </c>
      <c r="B11" s="1" t="str">
        <f>LEFT(Tablo1[[#This Row],[Sütun3]],3)&amp;REPT("*",LEN(Tablo1[[#This Row],[Sütun3]])-2)</f>
        <v>574*********</v>
      </c>
      <c r="C11" s="2" t="s">
        <v>99</v>
      </c>
      <c r="D11" s="2" t="str">
        <f>LEFT(Tablo1[[#This Row],[Sütun1]],3)&amp;REPT("*",LEN(Tablo1[[#This Row],[Sütun1]])-2)</f>
        <v>ONU**</v>
      </c>
      <c r="E11" s="2" t="s">
        <v>100</v>
      </c>
      <c r="F11" s="2" t="str">
        <f>LEFT(Tablo1[[#This Row],[Sütun2]],3)&amp;REPT("*",LEN(Tablo1[[#This Row],[Sütun2]])-2)</f>
        <v>BIY*****</v>
      </c>
      <c r="G11" s="2" t="s">
        <v>5</v>
      </c>
      <c r="H11" s="2" t="s">
        <v>45</v>
      </c>
      <c r="I11" s="5">
        <v>54.17333</v>
      </c>
      <c r="J11" s="2" t="s">
        <v>7</v>
      </c>
    </row>
    <row r="12" spans="1:10" ht="30" customHeight="1" x14ac:dyDescent="0.25">
      <c r="A12" s="1">
        <v>49231800232</v>
      </c>
      <c r="B12" s="1" t="str">
        <f>LEFT(Tablo1[[#This Row],[Sütun3]],3)&amp;REPT("*",LEN(Tablo1[[#This Row],[Sütun3]])-2)</f>
        <v>492*********</v>
      </c>
      <c r="C12" s="2" t="s">
        <v>101</v>
      </c>
      <c r="D12" s="2" t="str">
        <f>LEFT(Tablo1[[#This Row],[Sütun1]],3)&amp;REPT("*",LEN(Tablo1[[#This Row],[Sütun1]])-2)</f>
        <v>FAT***</v>
      </c>
      <c r="E12" s="2" t="s">
        <v>102</v>
      </c>
      <c r="F12" s="2" t="str">
        <f>LEFT(Tablo1[[#This Row],[Sütun2]],3)&amp;REPT("*",LEN(Tablo1[[#This Row],[Sütun2]])-2)</f>
        <v>ALP*******</v>
      </c>
      <c r="G12" s="2" t="s">
        <v>5</v>
      </c>
      <c r="H12" s="2" t="s">
        <v>14</v>
      </c>
      <c r="I12" s="5">
        <v>110.06332999999999</v>
      </c>
      <c r="J12" s="2" t="s">
        <v>7</v>
      </c>
    </row>
    <row r="13" spans="1:10" ht="30" customHeight="1" x14ac:dyDescent="0.25">
      <c r="A13" s="1">
        <v>27647521330</v>
      </c>
      <c r="B13" s="1" t="str">
        <f>LEFT(Tablo1[[#This Row],[Sütun3]],3)&amp;REPT("*",LEN(Tablo1[[#This Row],[Sütun3]])-2)</f>
        <v>276*********</v>
      </c>
      <c r="C13" s="2" t="s">
        <v>96</v>
      </c>
      <c r="D13" s="2" t="str">
        <f>LEFT(Tablo1[[#This Row],[Sütun1]],3)&amp;REPT("*",LEN(Tablo1[[#This Row],[Sütun1]])-2)</f>
        <v>MEH****</v>
      </c>
      <c r="E13" s="2" t="s">
        <v>103</v>
      </c>
      <c r="F13" s="2" t="str">
        <f>LEFT(Tablo1[[#This Row],[Sütun2]],3)&amp;REPT("*",LEN(Tablo1[[#This Row],[Sütun2]])-2)</f>
        <v>UÇA****</v>
      </c>
      <c r="G13" s="2" t="s">
        <v>5</v>
      </c>
      <c r="H13" s="2" t="s">
        <v>21</v>
      </c>
      <c r="I13" s="5">
        <v>101.89333000000001</v>
      </c>
      <c r="J13" s="2" t="s">
        <v>7</v>
      </c>
    </row>
    <row r="14" spans="1:10" ht="30" customHeight="1" x14ac:dyDescent="0.25">
      <c r="A14" s="1">
        <v>50359764290</v>
      </c>
      <c r="B14" s="1" t="str">
        <f>LEFT(Tablo1[[#This Row],[Sütun3]],3)&amp;REPT("*",LEN(Tablo1[[#This Row],[Sütun3]])-2)</f>
        <v>503*********</v>
      </c>
      <c r="C14" s="2" t="s">
        <v>104</v>
      </c>
      <c r="D14" s="2" t="str">
        <f>LEFT(Tablo1[[#This Row],[Sütun1]],3)&amp;REPT("*",LEN(Tablo1[[#This Row],[Sütun1]])-2)</f>
        <v>MAH****</v>
      </c>
      <c r="E14" s="2" t="s">
        <v>105</v>
      </c>
      <c r="F14" s="2" t="str">
        <f>LEFT(Tablo1[[#This Row],[Sütun2]],3)&amp;REPT("*",LEN(Tablo1[[#This Row],[Sütun2]])-2)</f>
        <v>DUR***</v>
      </c>
      <c r="G14" s="2" t="s">
        <v>5</v>
      </c>
      <c r="H14" s="2" t="s">
        <v>43</v>
      </c>
      <c r="I14" s="5">
        <v>62.92333</v>
      </c>
      <c r="J14" s="2" t="s">
        <v>7</v>
      </c>
    </row>
    <row r="15" spans="1:10" ht="30" customHeight="1" x14ac:dyDescent="0.25">
      <c r="A15" s="1">
        <v>10893080188</v>
      </c>
      <c r="B15" s="1" t="str">
        <f>LEFT(Tablo1[[#This Row],[Sütun3]],3)&amp;REPT("*",LEN(Tablo1[[#This Row],[Sütun3]])-2)</f>
        <v>108*********</v>
      </c>
      <c r="C15" s="2" t="s">
        <v>106</v>
      </c>
      <c r="D15" s="2" t="str">
        <f>LEFT(Tablo1[[#This Row],[Sütun1]],3)&amp;REPT("*",LEN(Tablo1[[#This Row],[Sütun1]])-2)</f>
        <v>SAL***</v>
      </c>
      <c r="E15" s="2" t="s">
        <v>107</v>
      </c>
      <c r="F15" s="2" t="str">
        <f>LEFT(Tablo1[[#This Row],[Sütun2]],3)&amp;REPT("*",LEN(Tablo1[[#This Row],[Sütun2]])-2)</f>
        <v>BOZ*****</v>
      </c>
      <c r="G15" s="2" t="s">
        <v>5</v>
      </c>
      <c r="H15" s="2" t="s">
        <v>41</v>
      </c>
      <c r="I15" s="5">
        <v>71.813329999999993</v>
      </c>
      <c r="J15" s="2" t="s">
        <v>7</v>
      </c>
    </row>
    <row r="16" spans="1:10" ht="30" customHeight="1" x14ac:dyDescent="0.25">
      <c r="A16" s="1">
        <v>29495212576</v>
      </c>
      <c r="B16" s="1" t="str">
        <f>LEFT(Tablo1[[#This Row],[Sütun3]],3)&amp;REPT("*",LEN(Tablo1[[#This Row],[Sütun3]])-2)</f>
        <v>294*********</v>
      </c>
      <c r="C16" s="2" t="s">
        <v>108</v>
      </c>
      <c r="D16" s="2" t="str">
        <f>LEFT(Tablo1[[#This Row],[Sütun1]],3)&amp;REPT("*",LEN(Tablo1[[#This Row],[Sütun1]])-2)</f>
        <v>MUR***</v>
      </c>
      <c r="E16" s="2" t="s">
        <v>109</v>
      </c>
      <c r="F16" s="2" t="str">
        <f>LEFT(Tablo1[[#This Row],[Sütun2]],3)&amp;REPT("*",LEN(Tablo1[[#This Row],[Sütun2]])-2)</f>
        <v>ÖZC***</v>
      </c>
      <c r="G16" s="2" t="s">
        <v>5</v>
      </c>
      <c r="H16" s="2" t="s">
        <v>42</v>
      </c>
      <c r="I16" s="5">
        <v>68.336669999999998</v>
      </c>
      <c r="J16" s="2" t="s">
        <v>7</v>
      </c>
    </row>
    <row r="17" spans="1:10" ht="30" customHeight="1" x14ac:dyDescent="0.25">
      <c r="A17" s="1">
        <v>56182170482</v>
      </c>
      <c r="B17" s="1" t="str">
        <f>LEFT(Tablo1[[#This Row],[Sütun3]],3)&amp;REPT("*",LEN(Tablo1[[#This Row],[Sütun3]])-2)</f>
        <v>561*********</v>
      </c>
      <c r="C17" s="2" t="s">
        <v>110</v>
      </c>
      <c r="D17" s="2" t="str">
        <f>LEFT(Tablo1[[#This Row],[Sütun1]],3)&amp;REPT("*",LEN(Tablo1[[#This Row],[Sütun1]])-2)</f>
        <v>ORH***</v>
      </c>
      <c r="E17" s="2" t="s">
        <v>111</v>
      </c>
      <c r="F17" s="2" t="str">
        <f>LEFT(Tablo1[[#This Row],[Sütun2]],3)&amp;REPT("*",LEN(Tablo1[[#This Row],[Sütun2]])-2)</f>
        <v>ASL***</v>
      </c>
      <c r="G17" s="2" t="s">
        <v>8</v>
      </c>
      <c r="H17" s="2" t="s">
        <v>18</v>
      </c>
      <c r="I17" s="5">
        <v>105.42667</v>
      </c>
      <c r="J17" s="2" t="s">
        <v>7</v>
      </c>
    </row>
    <row r="18" spans="1:10" ht="30" customHeight="1" x14ac:dyDescent="0.25">
      <c r="A18" s="1">
        <v>39536127400</v>
      </c>
      <c r="B18" s="1" t="str">
        <f>LEFT(Tablo1[[#This Row],[Sütun3]],3)&amp;REPT("*",LEN(Tablo1[[#This Row],[Sütun3]])-2)</f>
        <v>395*********</v>
      </c>
      <c r="C18" s="2" t="s">
        <v>112</v>
      </c>
      <c r="D18" s="2" t="str">
        <f>LEFT(Tablo1[[#This Row],[Sütun1]],3)&amp;REPT("*",LEN(Tablo1[[#This Row],[Sütun1]])-2)</f>
        <v>ALİ*</v>
      </c>
      <c r="E18" s="2" t="s">
        <v>108</v>
      </c>
      <c r="F18" s="2" t="str">
        <f>LEFT(Tablo1[[#This Row],[Sütun2]],3)&amp;REPT("*",LEN(Tablo1[[#This Row],[Sütun2]])-2)</f>
        <v>MUR***</v>
      </c>
      <c r="G18" s="2" t="s">
        <v>5</v>
      </c>
      <c r="H18" s="2" t="s">
        <v>6</v>
      </c>
      <c r="I18" s="5">
        <v>121.33</v>
      </c>
      <c r="J18" s="2" t="s">
        <v>7</v>
      </c>
    </row>
    <row r="19" spans="1:10" ht="30" customHeight="1" x14ac:dyDescent="0.25">
      <c r="A19" s="1">
        <v>45502505646</v>
      </c>
      <c r="B19" s="1" t="str">
        <f>LEFT(Tablo1[[#This Row],[Sütun3]],3)&amp;REPT("*",LEN(Tablo1[[#This Row],[Sütun3]])-2)</f>
        <v>455*********</v>
      </c>
      <c r="C19" s="2" t="s">
        <v>113</v>
      </c>
      <c r="D19" s="2" t="str">
        <f>LEFT(Tablo1[[#This Row],[Sütun1]],3)&amp;REPT("*",LEN(Tablo1[[#This Row],[Sütun1]])-2)</f>
        <v>HİL***</v>
      </c>
      <c r="E19" s="2" t="s">
        <v>114</v>
      </c>
      <c r="F19" s="2" t="str">
        <f>LEFT(Tablo1[[#This Row],[Sütun2]],3)&amp;REPT("*",LEN(Tablo1[[#This Row],[Sütun2]])-2)</f>
        <v>GÖK****</v>
      </c>
      <c r="G19" s="2" t="s">
        <v>28</v>
      </c>
      <c r="H19" s="2" t="s">
        <v>29</v>
      </c>
      <c r="I19" s="5">
        <v>93.75667</v>
      </c>
      <c r="J19" s="2" t="s">
        <v>7</v>
      </c>
    </row>
    <row r="20" spans="1:10" ht="30" customHeight="1" x14ac:dyDescent="0.25">
      <c r="A20" s="1">
        <v>20312776974</v>
      </c>
      <c r="B20" s="1" t="str">
        <f>LEFT(Tablo1[[#This Row],[Sütun3]],3)&amp;REPT("*",LEN(Tablo1[[#This Row],[Sütun3]])-2)</f>
        <v>203*********</v>
      </c>
      <c r="C20" s="2" t="s">
        <v>115</v>
      </c>
      <c r="D20" s="2" t="str">
        <f>LEFT(Tablo1[[#This Row],[Sütun1]],3)&amp;REPT("*",LEN(Tablo1[[#This Row],[Sütun1]])-2)</f>
        <v>MES***</v>
      </c>
      <c r="E20" s="2" t="s">
        <v>116</v>
      </c>
      <c r="F20" s="2" t="str">
        <f>LEFT(Tablo1[[#This Row],[Sütun2]],3)&amp;REPT("*",LEN(Tablo1[[#This Row],[Sütun2]])-2)</f>
        <v>GÜR*</v>
      </c>
      <c r="G20" s="2" t="s">
        <v>26</v>
      </c>
      <c r="H20" s="2" t="s">
        <v>27</v>
      </c>
      <c r="I20" s="5">
        <v>93.783330000000007</v>
      </c>
      <c r="J20" s="2" t="s">
        <v>7</v>
      </c>
    </row>
    <row r="21" spans="1:10" ht="30" customHeight="1" x14ac:dyDescent="0.25">
      <c r="A21" s="1">
        <v>43939980678</v>
      </c>
      <c r="B21" s="1" t="str">
        <f>LEFT(Tablo1[[#This Row],[Sütun3]],3)&amp;REPT("*",LEN(Tablo1[[#This Row],[Sütun3]])-2)</f>
        <v>439*********</v>
      </c>
      <c r="C21" s="2" t="s">
        <v>96</v>
      </c>
      <c r="D21" s="2" t="str">
        <f>LEFT(Tablo1[[#This Row],[Sütun1]],3)&amp;REPT("*",LEN(Tablo1[[#This Row],[Sütun1]])-2)</f>
        <v>MEH****</v>
      </c>
      <c r="E21" s="2" t="s">
        <v>117</v>
      </c>
      <c r="F21" s="2" t="str">
        <f>LEFT(Tablo1[[#This Row],[Sütun2]],3)&amp;REPT("*",LEN(Tablo1[[#This Row],[Sütun2]])-2)</f>
        <v>VUR****</v>
      </c>
      <c r="G21" s="2" t="s">
        <v>10</v>
      </c>
      <c r="H21" s="2" t="s">
        <v>11</v>
      </c>
      <c r="I21" s="5">
        <v>112.73333</v>
      </c>
      <c r="J21" s="2" t="s">
        <v>7</v>
      </c>
    </row>
    <row r="22" spans="1:10" ht="30" customHeight="1" x14ac:dyDescent="0.25">
      <c r="A22" s="1">
        <v>45586929840</v>
      </c>
      <c r="B22" s="1" t="str">
        <f>LEFT(Tablo1[[#This Row],[Sütun3]],3)&amp;REPT("*",LEN(Tablo1[[#This Row],[Sütun3]])-2)</f>
        <v>455*********</v>
      </c>
      <c r="C22" s="2" t="s">
        <v>185</v>
      </c>
      <c r="D22" s="2" t="str">
        <f>LEFT(Tablo1[[#This Row],[Sütun1]],3)&amp;REPT("*",LEN(Tablo1[[#This Row],[Sütun1]])-2)</f>
        <v>HAC******</v>
      </c>
      <c r="E22" s="2" t="s">
        <v>112</v>
      </c>
      <c r="F22" s="2" t="str">
        <f>LEFT(Tablo1[[#This Row],[Sütun2]],3)&amp;REPT("*",LEN(Tablo1[[#This Row],[Sütun2]])-2)</f>
        <v>ALİ*</v>
      </c>
      <c r="G22" s="2" t="s">
        <v>26</v>
      </c>
      <c r="H22" s="2" t="s">
        <v>37</v>
      </c>
      <c r="I22" s="5">
        <v>79.930000000000007</v>
      </c>
      <c r="J22" s="2" t="s">
        <v>7</v>
      </c>
    </row>
    <row r="23" spans="1:10" ht="30" customHeight="1" x14ac:dyDescent="0.25">
      <c r="A23" s="1">
        <v>15470935004</v>
      </c>
      <c r="B23" s="1" t="str">
        <f>LEFT(Tablo1[[#This Row],[Sütun3]],3)&amp;REPT("*",LEN(Tablo1[[#This Row],[Sütun3]])-2)</f>
        <v>154*********</v>
      </c>
      <c r="C23" s="2" t="s">
        <v>118</v>
      </c>
      <c r="D23" s="2" t="str">
        <f>LEFT(Tablo1[[#This Row],[Sütun1]],3)&amp;REPT("*",LEN(Tablo1[[#This Row],[Sütun1]])-2)</f>
        <v>NUR******</v>
      </c>
      <c r="E23" s="2" t="s">
        <v>119</v>
      </c>
      <c r="F23" s="2" t="str">
        <f>LEFT(Tablo1[[#This Row],[Sütun2]],3)&amp;REPT("*",LEN(Tablo1[[#This Row],[Sütun2]])-2)</f>
        <v>DEM***</v>
      </c>
      <c r="G23" s="2" t="s">
        <v>33</v>
      </c>
      <c r="H23" s="2" t="s">
        <v>34</v>
      </c>
      <c r="I23" s="5">
        <v>83.066670000000002</v>
      </c>
      <c r="J23" s="2" t="s">
        <v>7</v>
      </c>
    </row>
    <row r="24" spans="1:10" ht="30" customHeight="1" x14ac:dyDescent="0.25">
      <c r="A24" s="1">
        <v>27104547774</v>
      </c>
      <c r="B24" s="1" t="str">
        <f>LEFT(Tablo1[[#This Row],[Sütun3]],3)&amp;REPT("*",LEN(Tablo1[[#This Row],[Sütun3]])-2)</f>
        <v>271*********</v>
      </c>
      <c r="C24" s="2" t="s">
        <v>120</v>
      </c>
      <c r="D24" s="2" t="str">
        <f>LEFT(Tablo1[[#This Row],[Sütun1]],3)&amp;REPT("*",LEN(Tablo1[[#This Row],[Sütun1]])-2)</f>
        <v>ÖME**</v>
      </c>
      <c r="E24" s="2" t="s">
        <v>121</v>
      </c>
      <c r="F24" s="2" t="str">
        <f>LEFT(Tablo1[[#This Row],[Sütun2]],3)&amp;REPT("*",LEN(Tablo1[[#This Row],[Sütun2]])-2)</f>
        <v>ARS****</v>
      </c>
      <c r="G24" s="2" t="s">
        <v>35</v>
      </c>
      <c r="H24" s="2" t="s">
        <v>36</v>
      </c>
      <c r="I24" s="5">
        <v>81.69</v>
      </c>
      <c r="J24" s="2" t="s">
        <v>7</v>
      </c>
    </row>
    <row r="25" spans="1:10" ht="30" customHeight="1" x14ac:dyDescent="0.25">
      <c r="A25" s="1">
        <v>12132047358</v>
      </c>
      <c r="B25" s="1" t="str">
        <f>LEFT(Tablo1[[#This Row],[Sütun3]],3)&amp;REPT("*",LEN(Tablo1[[#This Row],[Sütun3]])-2)</f>
        <v>121*********</v>
      </c>
      <c r="C25" s="2" t="s">
        <v>122</v>
      </c>
      <c r="D25" s="2" t="str">
        <f>LEFT(Tablo1[[#This Row],[Sütun1]],3)&amp;REPT("*",LEN(Tablo1[[#This Row],[Sütun1]])-2)</f>
        <v>MUS*****</v>
      </c>
      <c r="E25" s="2" t="s">
        <v>123</v>
      </c>
      <c r="F25" s="2" t="str">
        <f>LEFT(Tablo1[[#This Row],[Sütun2]],3)&amp;REPT("*",LEN(Tablo1[[#This Row],[Sütun2]])-2)</f>
        <v>ŞAH****</v>
      </c>
      <c r="G25" s="2" t="s">
        <v>19</v>
      </c>
      <c r="H25" s="2" t="s">
        <v>20</v>
      </c>
      <c r="I25" s="5">
        <v>104.85333</v>
      </c>
      <c r="J25" s="2" t="s">
        <v>7</v>
      </c>
    </row>
    <row r="26" spans="1:10" ht="30" customHeight="1" x14ac:dyDescent="0.25">
      <c r="A26" s="1">
        <v>41885055310</v>
      </c>
      <c r="B26" s="1" t="str">
        <f>LEFT(Tablo1[[#This Row],[Sütun3]],3)&amp;REPT("*",LEN(Tablo1[[#This Row],[Sütun3]])-2)</f>
        <v>418*********</v>
      </c>
      <c r="C26" s="2" t="s">
        <v>124</v>
      </c>
      <c r="D26" s="2" t="str">
        <f>LEFT(Tablo1[[#This Row],[Sütun1]],3)&amp;REPT("*",LEN(Tablo1[[#This Row],[Sütun1]])-2)</f>
        <v>YUS***</v>
      </c>
      <c r="E26" s="2" t="s">
        <v>125</v>
      </c>
      <c r="F26" s="2" t="str">
        <f>LEFT(Tablo1[[#This Row],[Sütun2]],3)&amp;REPT("*",LEN(Tablo1[[#This Row],[Sütun2]])-2)</f>
        <v>ÜNA**</v>
      </c>
      <c r="G26" s="2" t="s">
        <v>5</v>
      </c>
      <c r="H26" s="2" t="s">
        <v>40</v>
      </c>
      <c r="I26" s="5">
        <v>73.753330000000005</v>
      </c>
      <c r="J26" s="2" t="s">
        <v>7</v>
      </c>
    </row>
    <row r="27" spans="1:10" ht="30" customHeight="1" x14ac:dyDescent="0.25">
      <c r="A27" s="1">
        <v>54499634802</v>
      </c>
      <c r="B27" s="1" t="str">
        <f>LEFT(Tablo1[[#This Row],[Sütun3]],3)&amp;REPT("*",LEN(Tablo1[[#This Row],[Sütun3]])-2)</f>
        <v>544*********</v>
      </c>
      <c r="C27" s="2" t="s">
        <v>126</v>
      </c>
      <c r="D27" s="2" t="str">
        <f>LEFT(Tablo1[[#This Row],[Sütun1]],3)&amp;REPT("*",LEN(Tablo1[[#This Row],[Sütun1]])-2)</f>
        <v>MUS**</v>
      </c>
      <c r="E27" s="2" t="s">
        <v>127</v>
      </c>
      <c r="F27" s="2" t="str">
        <f>LEFT(Tablo1[[#This Row],[Sütun2]],3)&amp;REPT("*",LEN(Tablo1[[#This Row],[Sütun2]])-2)</f>
        <v>DOĞ******</v>
      </c>
      <c r="G27" s="2" t="s">
        <v>19</v>
      </c>
      <c r="H27" s="2" t="s">
        <v>30</v>
      </c>
      <c r="I27" s="5">
        <v>90.02</v>
      </c>
      <c r="J27" s="2" t="s">
        <v>7</v>
      </c>
    </row>
    <row r="28" spans="1:10" ht="30" customHeight="1" x14ac:dyDescent="0.25">
      <c r="A28" s="1">
        <v>30767161966</v>
      </c>
      <c r="B28" s="1" t="str">
        <f>LEFT(Tablo1[[#This Row],[Sütun3]],3)&amp;REPT("*",LEN(Tablo1[[#This Row],[Sütun3]])-2)</f>
        <v>307*********</v>
      </c>
      <c r="C28" s="2" t="s">
        <v>108</v>
      </c>
      <c r="D28" s="2" t="str">
        <f>LEFT(Tablo1[[#This Row],[Sütun1]],3)&amp;REPT("*",LEN(Tablo1[[#This Row],[Sütun1]])-2)</f>
        <v>MUR***</v>
      </c>
      <c r="E28" s="2" t="s">
        <v>128</v>
      </c>
      <c r="F28" s="2" t="str">
        <f>LEFT(Tablo1[[#This Row],[Sütun2]],3)&amp;REPT("*",LEN(Tablo1[[#This Row],[Sütun2]])-2)</f>
        <v>DOĞ****</v>
      </c>
      <c r="G28" s="2" t="s">
        <v>31</v>
      </c>
      <c r="H28" s="2" t="s">
        <v>32</v>
      </c>
      <c r="I28" s="5">
        <v>84.813329999999993</v>
      </c>
      <c r="J28" s="2" t="s">
        <v>7</v>
      </c>
    </row>
    <row r="29" spans="1:10" ht="30" customHeight="1" x14ac:dyDescent="0.25">
      <c r="A29" s="1">
        <v>36092252492</v>
      </c>
      <c r="B29" s="1" t="str">
        <f>LEFT(Tablo1[[#This Row],[Sütun3]],3)&amp;REPT("*",LEN(Tablo1[[#This Row],[Sütun3]])-2)</f>
        <v>360*********</v>
      </c>
      <c r="C29" s="2" t="s">
        <v>129</v>
      </c>
      <c r="D29" s="2" t="str">
        <f>LEFT(Tablo1[[#This Row],[Sütun1]],3)&amp;REPT("*",LEN(Tablo1[[#This Row],[Sütun1]])-2)</f>
        <v>ASI**</v>
      </c>
      <c r="E29" s="2" t="s">
        <v>130</v>
      </c>
      <c r="F29" s="2" t="str">
        <f>LEFT(Tablo1[[#This Row],[Sütun2]],3)&amp;REPT("*",LEN(Tablo1[[#This Row],[Sütun2]])-2)</f>
        <v>AYT***</v>
      </c>
      <c r="G29" s="2" t="s">
        <v>24</v>
      </c>
      <c r="H29" s="2" t="s">
        <v>25</v>
      </c>
      <c r="I29" s="5">
        <v>98.346670000000003</v>
      </c>
      <c r="J29" s="2" t="s">
        <v>7</v>
      </c>
    </row>
    <row r="30" spans="1:10" ht="30" customHeight="1" x14ac:dyDescent="0.25">
      <c r="A30" s="1">
        <v>30548421210</v>
      </c>
      <c r="B30" s="1" t="str">
        <f>LEFT(Tablo1[[#This Row],[Sütun3]],3)&amp;REPT("*",LEN(Tablo1[[#This Row],[Sütun3]])-2)</f>
        <v>305*********</v>
      </c>
      <c r="C30" s="2" t="s">
        <v>131</v>
      </c>
      <c r="D30" s="2" t="str">
        <f>LEFT(Tablo1[[#This Row],[Sütun1]],3)&amp;REPT("*",LEN(Tablo1[[#This Row],[Sütun1]])-2)</f>
        <v>BEK***</v>
      </c>
      <c r="E30" s="2" t="s">
        <v>132</v>
      </c>
      <c r="F30" s="2" t="str">
        <f>LEFT(Tablo1[[#This Row],[Sütun2]],3)&amp;REPT("*",LEN(Tablo1[[#This Row],[Sütun2]])-2)</f>
        <v>ESE**</v>
      </c>
      <c r="G30" s="2" t="s">
        <v>33</v>
      </c>
      <c r="H30" s="2" t="s">
        <v>55</v>
      </c>
      <c r="I30" s="5">
        <v>61.386670000000002</v>
      </c>
      <c r="J30" s="2" t="s">
        <v>48</v>
      </c>
    </row>
    <row r="31" spans="1:10" ht="30" customHeight="1" x14ac:dyDescent="0.25">
      <c r="A31" s="1">
        <v>17351876918</v>
      </c>
      <c r="B31" s="1" t="str">
        <f>LEFT(Tablo1[[#This Row],[Sütun3]],3)&amp;REPT("*",LEN(Tablo1[[#This Row],[Sütun3]])-2)</f>
        <v>173*********</v>
      </c>
      <c r="C31" s="2" t="s">
        <v>122</v>
      </c>
      <c r="D31" s="2" t="str">
        <f>LEFT(Tablo1[[#This Row],[Sütun1]],3)&amp;REPT("*",LEN(Tablo1[[#This Row],[Sütun1]])-2)</f>
        <v>MUS*****</v>
      </c>
      <c r="E31" s="2" t="s">
        <v>133</v>
      </c>
      <c r="F31" s="2" t="str">
        <f>LEFT(Tablo1[[#This Row],[Sütun2]],3)&amp;REPT("*",LEN(Tablo1[[#This Row],[Sütun2]])-2)</f>
        <v>YIK******</v>
      </c>
      <c r="G31" s="2" t="s">
        <v>5</v>
      </c>
      <c r="H31" s="2" t="s">
        <v>65</v>
      </c>
      <c r="I31" s="5">
        <v>46.096670000000003</v>
      </c>
      <c r="J31" s="2" t="s">
        <v>48</v>
      </c>
    </row>
    <row r="32" spans="1:10" ht="30" customHeight="1" x14ac:dyDescent="0.25">
      <c r="A32" s="1">
        <v>17945841100</v>
      </c>
      <c r="B32" s="1" t="str">
        <f>LEFT(Tablo1[[#This Row],[Sütun3]],3)&amp;REPT("*",LEN(Tablo1[[#This Row],[Sütun3]])-2)</f>
        <v>179*********</v>
      </c>
      <c r="C32" s="2" t="s">
        <v>112</v>
      </c>
      <c r="D32" s="2" t="str">
        <f>LEFT(Tablo1[[#This Row],[Sütun1]],3)&amp;REPT("*",LEN(Tablo1[[#This Row],[Sütun1]])-2)</f>
        <v>ALİ*</v>
      </c>
      <c r="E32" s="2" t="s">
        <v>134</v>
      </c>
      <c r="F32" s="2" t="str">
        <f>LEFT(Tablo1[[#This Row],[Sütun2]],3)&amp;REPT("*",LEN(Tablo1[[#This Row],[Sütun2]])-2)</f>
        <v>ATA**</v>
      </c>
      <c r="G32" s="2" t="s">
        <v>35</v>
      </c>
      <c r="H32" s="2" t="s">
        <v>16</v>
      </c>
      <c r="I32" s="5">
        <v>74.84</v>
      </c>
      <c r="J32" s="2" t="s">
        <v>48</v>
      </c>
    </row>
    <row r="33" spans="1:10" ht="30" customHeight="1" x14ac:dyDescent="0.25">
      <c r="A33" s="1">
        <v>31010421912</v>
      </c>
      <c r="B33" s="1" t="str">
        <f>LEFT(Tablo1[[#This Row],[Sütun3]],3)&amp;REPT("*",LEN(Tablo1[[#This Row],[Sütun3]])-2)</f>
        <v>310*********</v>
      </c>
      <c r="C33" s="2" t="s">
        <v>91</v>
      </c>
      <c r="D33" s="2" t="str">
        <f>LEFT(Tablo1[[#This Row],[Sütun1]],3)&amp;REPT("*",LEN(Tablo1[[#This Row],[Sütun1]])-2)</f>
        <v>AHM***</v>
      </c>
      <c r="E33" s="2" t="s">
        <v>135</v>
      </c>
      <c r="F33" s="2" t="str">
        <f>LEFT(Tablo1[[#This Row],[Sütun2]],3)&amp;REPT("*",LEN(Tablo1[[#This Row],[Sütun2]])-2)</f>
        <v>AKD*****</v>
      </c>
      <c r="G33" s="2" t="s">
        <v>5</v>
      </c>
      <c r="H33" s="2" t="s">
        <v>68</v>
      </c>
      <c r="I33" s="5">
        <v>42.75</v>
      </c>
      <c r="J33" s="2" t="s">
        <v>48</v>
      </c>
    </row>
    <row r="34" spans="1:10" ht="30" customHeight="1" x14ac:dyDescent="0.25">
      <c r="A34" s="1">
        <v>38545510012</v>
      </c>
      <c r="B34" s="1" t="str">
        <f>LEFT(Tablo1[[#This Row],[Sütun3]],3)&amp;REPT("*",LEN(Tablo1[[#This Row],[Sütun3]])-2)</f>
        <v>385*********</v>
      </c>
      <c r="C34" s="2" t="s">
        <v>189</v>
      </c>
      <c r="D34" s="2" t="str">
        <f>LEFT(Tablo1[[#This Row],[Sütun1]],3)&amp;REPT("*",LEN(Tablo1[[#This Row],[Sütun1]])-2)</f>
        <v>AHM************</v>
      </c>
      <c r="E34" s="2" t="s">
        <v>136</v>
      </c>
      <c r="F34" s="2" t="str">
        <f>LEFT(Tablo1[[#This Row],[Sütun2]],3)&amp;REPT("*",LEN(Tablo1[[#This Row],[Sütun2]])-2)</f>
        <v>MUH******</v>
      </c>
      <c r="G34" s="2" t="s">
        <v>26</v>
      </c>
      <c r="H34" s="2" t="s">
        <v>67</v>
      </c>
      <c r="I34" s="5">
        <v>44.873330000000003</v>
      </c>
      <c r="J34" s="2" t="s">
        <v>48</v>
      </c>
    </row>
    <row r="35" spans="1:10" ht="30" customHeight="1" x14ac:dyDescent="0.25">
      <c r="A35" s="1">
        <v>17201860500</v>
      </c>
      <c r="B35" s="1" t="str">
        <f>LEFT(Tablo1[[#This Row],[Sütun3]],3)&amp;REPT("*",LEN(Tablo1[[#This Row],[Sütun3]])-2)</f>
        <v>172*********</v>
      </c>
      <c r="C35" s="2" t="s">
        <v>137</v>
      </c>
      <c r="D35" s="2" t="str">
        <f>LEFT(Tablo1[[#This Row],[Sütun1]],3)&amp;REPT("*",LEN(Tablo1[[#This Row],[Sütun1]])-2)</f>
        <v>SER****</v>
      </c>
      <c r="E35" s="2" t="s">
        <v>138</v>
      </c>
      <c r="F35" s="2" t="str">
        <f>LEFT(Tablo1[[#This Row],[Sütun2]],3)&amp;REPT("*",LEN(Tablo1[[#This Row],[Sütun2]])-2)</f>
        <v>ÖZD*****</v>
      </c>
      <c r="G35" s="2" t="s">
        <v>5</v>
      </c>
      <c r="H35" s="2" t="s">
        <v>69</v>
      </c>
      <c r="I35" s="5">
        <v>41.126669999999997</v>
      </c>
      <c r="J35" s="2" t="s">
        <v>48</v>
      </c>
    </row>
    <row r="36" spans="1:10" ht="30" customHeight="1" x14ac:dyDescent="0.25">
      <c r="A36" s="1">
        <v>43102825768</v>
      </c>
      <c r="B36" s="1" t="str">
        <f>LEFT(Tablo1[[#This Row],[Sütun3]],3)&amp;REPT("*",LEN(Tablo1[[#This Row],[Sütun3]])-2)</f>
        <v>431*********</v>
      </c>
      <c r="C36" s="2" t="s">
        <v>139</v>
      </c>
      <c r="D36" s="2" t="str">
        <f>LEFT(Tablo1[[#This Row],[Sütun1]],3)&amp;REPT("*",LEN(Tablo1[[#This Row],[Sütun1]])-2)</f>
        <v>KAM*****</v>
      </c>
      <c r="E36" s="2" t="s">
        <v>138</v>
      </c>
      <c r="F36" s="2" t="str">
        <f>LEFT(Tablo1[[#This Row],[Sütun2]],3)&amp;REPT("*",LEN(Tablo1[[#This Row],[Sütun2]])-2)</f>
        <v>ÖZD*****</v>
      </c>
      <c r="G36" s="2" t="s">
        <v>19</v>
      </c>
      <c r="H36" s="2" t="s">
        <v>50</v>
      </c>
      <c r="I36" s="5">
        <v>71.016670000000005</v>
      </c>
      <c r="J36" s="2" t="s">
        <v>48</v>
      </c>
    </row>
    <row r="37" spans="1:10" ht="30" customHeight="1" x14ac:dyDescent="0.25">
      <c r="A37" s="1">
        <v>64030183690</v>
      </c>
      <c r="B37" s="1" t="str">
        <f>LEFT(Tablo1[[#This Row],[Sütun3]],3)&amp;REPT("*",LEN(Tablo1[[#This Row],[Sütun3]])-2)</f>
        <v>640*********</v>
      </c>
      <c r="C37" s="2" t="s">
        <v>187</v>
      </c>
      <c r="D37" s="2" t="str">
        <f>LEFT(Tablo1[[#This Row],[Sütun1]],3)&amp;REPT("*",LEN(Tablo1[[#This Row],[Sütun1]])-2)</f>
        <v>YUN********</v>
      </c>
      <c r="E37" s="2" t="s">
        <v>140</v>
      </c>
      <c r="F37" s="2" t="str">
        <f>LEFT(Tablo1[[#This Row],[Sütun2]],3)&amp;REPT("*",LEN(Tablo1[[#This Row],[Sütun2]])-2)</f>
        <v>EMR**</v>
      </c>
      <c r="G37" s="2" t="s">
        <v>76</v>
      </c>
      <c r="H37" s="2" t="s">
        <v>77</v>
      </c>
      <c r="I37" s="5">
        <v>38.083329999999997</v>
      </c>
      <c r="J37" s="2" t="s">
        <v>48</v>
      </c>
    </row>
    <row r="38" spans="1:10" ht="30" customHeight="1" x14ac:dyDescent="0.25">
      <c r="A38" s="1">
        <v>71317074404</v>
      </c>
      <c r="B38" s="1" t="str">
        <f>LEFT(Tablo1[[#This Row],[Sütun3]],3)&amp;REPT("*",LEN(Tablo1[[#This Row],[Sütun3]])-2)</f>
        <v>713*********</v>
      </c>
      <c r="C38" s="2" t="s">
        <v>141</v>
      </c>
      <c r="D38" s="2" t="str">
        <f>LEFT(Tablo1[[#This Row],[Sütun1]],3)&amp;REPT("*",LEN(Tablo1[[#This Row],[Sütun1]])-2)</f>
        <v>RAH****</v>
      </c>
      <c r="E38" s="2" t="s">
        <v>142</v>
      </c>
      <c r="F38" s="2" t="str">
        <f>LEFT(Tablo1[[#This Row],[Sütun2]],3)&amp;REPT("*",LEN(Tablo1[[#This Row],[Sütun2]])-2)</f>
        <v>TEK****</v>
      </c>
      <c r="G38" s="2" t="s">
        <v>5</v>
      </c>
      <c r="H38" s="2" t="s">
        <v>78</v>
      </c>
      <c r="I38" s="5">
        <v>34.479999999999997</v>
      </c>
      <c r="J38" s="2" t="s">
        <v>48</v>
      </c>
    </row>
    <row r="39" spans="1:10" ht="30" customHeight="1" x14ac:dyDescent="0.25">
      <c r="A39" s="1">
        <v>55819584678</v>
      </c>
      <c r="B39" s="1" t="str">
        <f>LEFT(Tablo1[[#This Row],[Sütun3]],3)&amp;REPT("*",LEN(Tablo1[[#This Row],[Sütun3]])-2)</f>
        <v>558*********</v>
      </c>
      <c r="C39" s="2" t="s">
        <v>143</v>
      </c>
      <c r="D39" s="2" t="str">
        <f>LEFT(Tablo1[[#This Row],[Sütun1]],3)&amp;REPT("*",LEN(Tablo1[[#This Row],[Sütun1]])-2)</f>
        <v>ERH***</v>
      </c>
      <c r="E39" s="2" t="s">
        <v>144</v>
      </c>
      <c r="F39" s="2" t="str">
        <f>LEFT(Tablo1[[#This Row],[Sütun2]],3)&amp;REPT("*",LEN(Tablo1[[#This Row],[Sütun2]])-2)</f>
        <v>KOÇ*</v>
      </c>
      <c r="G39" s="2" t="s">
        <v>5</v>
      </c>
      <c r="H39" s="2" t="s">
        <v>66</v>
      </c>
      <c r="I39" s="5">
        <v>44.663330000000002</v>
      </c>
      <c r="J39" s="2" t="s">
        <v>48</v>
      </c>
    </row>
    <row r="40" spans="1:10" ht="30" customHeight="1" x14ac:dyDescent="0.25">
      <c r="A40" s="1">
        <v>27295468766</v>
      </c>
      <c r="B40" s="1" t="str">
        <f>LEFT(Tablo1[[#This Row],[Sütun3]],3)&amp;REPT("*",LEN(Tablo1[[#This Row],[Sütun3]])-2)</f>
        <v>272*********</v>
      </c>
      <c r="C40" s="2" t="s">
        <v>145</v>
      </c>
      <c r="D40" s="2" t="str">
        <f>LEFT(Tablo1[[#This Row],[Sütun1]],3)&amp;REPT("*",LEN(Tablo1[[#This Row],[Sütun1]])-2)</f>
        <v>BAY****</v>
      </c>
      <c r="E40" s="2" t="s">
        <v>146</v>
      </c>
      <c r="F40" s="2" t="str">
        <f>LEFT(Tablo1[[#This Row],[Sütun2]],3)&amp;REPT("*",LEN(Tablo1[[#This Row],[Sütun2]])-2)</f>
        <v>ATM****</v>
      </c>
      <c r="G40" s="2" t="s">
        <v>49</v>
      </c>
      <c r="H40" s="2" t="s">
        <v>61</v>
      </c>
      <c r="I40" s="5">
        <v>54.59</v>
      </c>
      <c r="J40" s="2" t="s">
        <v>48</v>
      </c>
    </row>
    <row r="41" spans="1:10" ht="30" customHeight="1" x14ac:dyDescent="0.25">
      <c r="A41" s="1">
        <v>34766286316</v>
      </c>
      <c r="B41" s="1" t="str">
        <f>LEFT(Tablo1[[#This Row],[Sütun3]],3)&amp;REPT("*",LEN(Tablo1[[#This Row],[Sütun3]])-2)</f>
        <v>347*********</v>
      </c>
      <c r="C41" s="2" t="s">
        <v>184</v>
      </c>
      <c r="D41" s="2" t="str">
        <f>LEFT(Tablo1[[#This Row],[Sütun1]],3)&amp;REPT("*",LEN(Tablo1[[#This Row],[Sütun1]])-2)</f>
        <v>MUH**************</v>
      </c>
      <c r="E41" s="2" t="s">
        <v>122</v>
      </c>
      <c r="F41" s="2" t="str">
        <f>LEFT(Tablo1[[#This Row],[Sütun2]],3)&amp;REPT("*",LEN(Tablo1[[#This Row],[Sütun2]])-2)</f>
        <v>MUS*****</v>
      </c>
      <c r="G41" s="2" t="s">
        <v>35</v>
      </c>
      <c r="H41" s="2" t="s">
        <v>73</v>
      </c>
      <c r="I41" s="5">
        <v>38.479999999999997</v>
      </c>
      <c r="J41" s="2" t="s">
        <v>48</v>
      </c>
    </row>
    <row r="42" spans="1:10" ht="30" customHeight="1" x14ac:dyDescent="0.25">
      <c r="A42" s="1">
        <v>53707655974</v>
      </c>
      <c r="B42" s="1" t="str">
        <f>LEFT(Tablo1[[#This Row],[Sütun3]],3)&amp;REPT("*",LEN(Tablo1[[#This Row],[Sütun3]])-2)</f>
        <v>537*********</v>
      </c>
      <c r="C42" s="2" t="s">
        <v>108</v>
      </c>
      <c r="D42" s="2" t="str">
        <f>LEFT(Tablo1[[#This Row],[Sütun1]],3)&amp;REPT("*",LEN(Tablo1[[#This Row],[Sütun1]])-2)</f>
        <v>MUR***</v>
      </c>
      <c r="E42" s="2" t="s">
        <v>147</v>
      </c>
      <c r="F42" s="2" t="str">
        <f>LEFT(Tablo1[[#This Row],[Sütun2]],3)&amp;REPT("*",LEN(Tablo1[[#This Row],[Sütun2]])-2)</f>
        <v>DUR***</v>
      </c>
      <c r="G42" s="2" t="s">
        <v>33</v>
      </c>
      <c r="H42" s="2" t="s">
        <v>54</v>
      </c>
      <c r="I42" s="5">
        <v>62.833329999999997</v>
      </c>
      <c r="J42" s="2" t="s">
        <v>48</v>
      </c>
    </row>
    <row r="43" spans="1:10" ht="30" customHeight="1" x14ac:dyDescent="0.25">
      <c r="A43" s="1">
        <v>11963929550</v>
      </c>
      <c r="B43" s="1" t="str">
        <f>LEFT(Tablo1[[#This Row],[Sütun3]],3)&amp;REPT("*",LEN(Tablo1[[#This Row],[Sütun3]])-2)</f>
        <v>119*********</v>
      </c>
      <c r="C43" s="2" t="s">
        <v>148</v>
      </c>
      <c r="D43" s="2" t="str">
        <f>LEFT(Tablo1[[#This Row],[Sütun1]],3)&amp;REPT("*",LEN(Tablo1[[#This Row],[Sütun1]])-2)</f>
        <v>ERG***</v>
      </c>
      <c r="E43" s="2" t="s">
        <v>149</v>
      </c>
      <c r="F43" s="2" t="str">
        <f>LEFT(Tablo1[[#This Row],[Sütun2]],3)&amp;REPT("*",LEN(Tablo1[[#This Row],[Sütun2]])-2)</f>
        <v>ERC***</v>
      </c>
      <c r="G43" s="2" t="s">
        <v>5</v>
      </c>
      <c r="H43" s="2" t="s">
        <v>56</v>
      </c>
      <c r="I43" s="5">
        <v>60.766669999999998</v>
      </c>
      <c r="J43" s="2" t="s">
        <v>48</v>
      </c>
    </row>
    <row r="44" spans="1:10" ht="30" customHeight="1" x14ac:dyDescent="0.25">
      <c r="A44" s="1">
        <v>52834683942</v>
      </c>
      <c r="B44" s="1" t="str">
        <f>LEFT(Tablo1[[#This Row],[Sütun3]],3)&amp;REPT("*",LEN(Tablo1[[#This Row],[Sütun3]])-2)</f>
        <v>528*********</v>
      </c>
      <c r="C44" s="2" t="s">
        <v>150</v>
      </c>
      <c r="D44" s="2" t="str">
        <f>LEFT(Tablo1[[#This Row],[Sütun1]],3)&amp;REPT("*",LEN(Tablo1[[#This Row],[Sütun1]])-2)</f>
        <v>OĞU**</v>
      </c>
      <c r="E44" s="2" t="s">
        <v>151</v>
      </c>
      <c r="F44" s="2" t="str">
        <f>LEFT(Tablo1[[#This Row],[Sütun2]],3)&amp;REPT("*",LEN(Tablo1[[#This Row],[Sütun2]])-2)</f>
        <v>ÇAY*</v>
      </c>
      <c r="G44" s="2" t="s">
        <v>15</v>
      </c>
      <c r="H44" s="2" t="s">
        <v>75</v>
      </c>
      <c r="I44" s="5">
        <v>38.273330000000001</v>
      </c>
      <c r="J44" s="2" t="s">
        <v>48</v>
      </c>
    </row>
    <row r="45" spans="1:10" ht="30" customHeight="1" x14ac:dyDescent="0.25">
      <c r="A45" s="1">
        <v>31208026158</v>
      </c>
      <c r="B45" s="1" t="str">
        <f>LEFT(Tablo1[[#This Row],[Sütun3]],3)&amp;REPT("*",LEN(Tablo1[[#This Row],[Sütun3]])-2)</f>
        <v>312*********</v>
      </c>
      <c r="C45" s="2" t="s">
        <v>152</v>
      </c>
      <c r="D45" s="2" t="str">
        <f>LEFT(Tablo1[[#This Row],[Sütun1]],3)&amp;REPT("*",LEN(Tablo1[[#This Row],[Sütun1]])-2)</f>
        <v>ENE**</v>
      </c>
      <c r="E45" s="2" t="s">
        <v>153</v>
      </c>
      <c r="F45" s="2" t="str">
        <f>LEFT(Tablo1[[#This Row],[Sütun2]],3)&amp;REPT("*",LEN(Tablo1[[#This Row],[Sütun2]])-2)</f>
        <v>GÖÇ****</v>
      </c>
      <c r="G45" s="2" t="s">
        <v>35</v>
      </c>
      <c r="H45" s="2" t="s">
        <v>60</v>
      </c>
      <c r="I45" s="5">
        <v>56.3</v>
      </c>
      <c r="J45" s="2" t="s">
        <v>48</v>
      </c>
    </row>
    <row r="46" spans="1:10" ht="30" customHeight="1" x14ac:dyDescent="0.25">
      <c r="A46" s="1">
        <v>73135007534</v>
      </c>
      <c r="B46" s="1" t="str">
        <f>LEFT(Tablo1[[#This Row],[Sütun3]],3)&amp;REPT("*",LEN(Tablo1[[#This Row],[Sütun3]])-2)</f>
        <v>731*********</v>
      </c>
      <c r="C46" s="2" t="s">
        <v>188</v>
      </c>
      <c r="D46" s="2" t="str">
        <f>LEFT(Tablo1[[#This Row],[Sütun1]],3)&amp;REPT("*",LEN(Tablo1[[#This Row],[Sütun1]])-2)</f>
        <v>MEH********</v>
      </c>
      <c r="E46" s="2" t="s">
        <v>112</v>
      </c>
      <c r="F46" s="2" t="str">
        <f>LEFT(Tablo1[[#This Row],[Sütun2]],3)&amp;REPT("*",LEN(Tablo1[[#This Row],[Sütun2]])-2)</f>
        <v>ALİ*</v>
      </c>
      <c r="G46" s="2" t="s">
        <v>26</v>
      </c>
      <c r="H46" s="2" t="s">
        <v>11</v>
      </c>
      <c r="I46" s="5">
        <v>61.156669999999998</v>
      </c>
      <c r="J46" s="2" t="s">
        <v>48</v>
      </c>
    </row>
    <row r="47" spans="1:10" ht="30" customHeight="1" x14ac:dyDescent="0.25">
      <c r="A47" s="1">
        <v>13931302518</v>
      </c>
      <c r="B47" s="1" t="str">
        <f>LEFT(Tablo1[[#This Row],[Sütun3]],3)&amp;REPT("*",LEN(Tablo1[[#This Row],[Sütun3]])-2)</f>
        <v>139*********</v>
      </c>
      <c r="C47" s="2" t="s">
        <v>154</v>
      </c>
      <c r="D47" s="2" t="str">
        <f>LEFT(Tablo1[[#This Row],[Sütun1]],3)&amp;REPT("*",LEN(Tablo1[[#This Row],[Sütun1]])-2)</f>
        <v>İHS***</v>
      </c>
      <c r="E47" s="2" t="s">
        <v>155</v>
      </c>
      <c r="F47" s="2" t="str">
        <f>LEFT(Tablo1[[#This Row],[Sütun2]],3)&amp;REPT("*",LEN(Tablo1[[#This Row],[Sütun2]])-2)</f>
        <v>BAŞ***</v>
      </c>
      <c r="G47" s="2" t="s">
        <v>33</v>
      </c>
      <c r="H47" s="2" t="s">
        <v>72</v>
      </c>
      <c r="I47" s="5">
        <v>40.276670000000003</v>
      </c>
      <c r="J47" s="2" t="s">
        <v>48</v>
      </c>
    </row>
    <row r="48" spans="1:10" ht="30" customHeight="1" x14ac:dyDescent="0.25">
      <c r="A48" s="1">
        <v>35660260952</v>
      </c>
      <c r="B48" s="1" t="str">
        <f>LEFT(Tablo1[[#This Row],[Sütun3]],3)&amp;REPT("*",LEN(Tablo1[[#This Row],[Sütun3]])-2)</f>
        <v>356*********</v>
      </c>
      <c r="C48" s="2" t="s">
        <v>156</v>
      </c>
      <c r="D48" s="2" t="str">
        <f>LEFT(Tablo1[[#This Row],[Sütun1]],3)&amp;REPT("*",LEN(Tablo1[[#This Row],[Sütun1]])-2)</f>
        <v>NOM***</v>
      </c>
      <c r="E48" s="2" t="s">
        <v>157</v>
      </c>
      <c r="F48" s="2" t="str">
        <f>LEFT(Tablo1[[#This Row],[Sütun2]],3)&amp;REPT("*",LEN(Tablo1[[#This Row],[Sütun2]])-2)</f>
        <v>GÜN***</v>
      </c>
      <c r="G48" s="2" t="s">
        <v>35</v>
      </c>
      <c r="H48" s="2" t="s">
        <v>62</v>
      </c>
      <c r="I48" s="5">
        <v>50.556669999999997</v>
      </c>
      <c r="J48" s="2" t="s">
        <v>48</v>
      </c>
    </row>
    <row r="49" spans="1:10" ht="30" customHeight="1" x14ac:dyDescent="0.25">
      <c r="A49" s="1">
        <v>24247840090</v>
      </c>
      <c r="B49" s="1" t="str">
        <f>LEFT(Tablo1[[#This Row],[Sütun3]],3)&amp;REPT("*",LEN(Tablo1[[#This Row],[Sütun3]])-2)</f>
        <v>242*********</v>
      </c>
      <c r="C49" s="2" t="s">
        <v>158</v>
      </c>
      <c r="D49" s="2" t="str">
        <f>LEFT(Tablo1[[#This Row],[Sütun1]],3)&amp;REPT("*",LEN(Tablo1[[#This Row],[Sütun1]])-2)</f>
        <v>HÜS*****</v>
      </c>
      <c r="E49" s="2" t="s">
        <v>159</v>
      </c>
      <c r="F49" s="2" t="str">
        <f>LEFT(Tablo1[[#This Row],[Sütun2]],3)&amp;REPT("*",LEN(Tablo1[[#This Row],[Sütun2]])-2)</f>
        <v>ÖKS***</v>
      </c>
      <c r="G49" s="2" t="s">
        <v>26</v>
      </c>
      <c r="H49" s="2" t="s">
        <v>34</v>
      </c>
      <c r="I49" s="5">
        <v>85.82</v>
      </c>
      <c r="J49" s="2" t="s">
        <v>48</v>
      </c>
    </row>
    <row r="50" spans="1:10" ht="30" customHeight="1" x14ac:dyDescent="0.25">
      <c r="A50" s="1">
        <v>34889288112</v>
      </c>
      <c r="B50" s="1" t="str">
        <f>LEFT(Tablo1[[#This Row],[Sütun3]],3)&amp;REPT("*",LEN(Tablo1[[#This Row],[Sütun3]])-2)</f>
        <v>348*********</v>
      </c>
      <c r="C50" s="2" t="s">
        <v>101</v>
      </c>
      <c r="D50" s="2" t="str">
        <f>LEFT(Tablo1[[#This Row],[Sütun1]],3)&amp;REPT("*",LEN(Tablo1[[#This Row],[Sütun1]])-2)</f>
        <v>FAT***</v>
      </c>
      <c r="E50" s="2" t="s">
        <v>160</v>
      </c>
      <c r="F50" s="2" t="str">
        <f>LEFT(Tablo1[[#This Row],[Sütun2]],3)&amp;REPT("*",LEN(Tablo1[[#This Row],[Sütun2]])-2)</f>
        <v>UĞU********</v>
      </c>
      <c r="G50" s="2" t="s">
        <v>33</v>
      </c>
      <c r="H50" s="2" t="s">
        <v>34</v>
      </c>
      <c r="I50" s="5">
        <v>54.426670000000001</v>
      </c>
      <c r="J50" s="2" t="s">
        <v>48</v>
      </c>
    </row>
    <row r="51" spans="1:10" ht="30" customHeight="1" x14ac:dyDescent="0.25">
      <c r="A51" s="1">
        <v>33233343330</v>
      </c>
      <c r="B51" s="1" t="str">
        <f>LEFT(Tablo1[[#This Row],[Sütun3]],3)&amp;REPT("*",LEN(Tablo1[[#This Row],[Sütun3]])-2)</f>
        <v>332*********</v>
      </c>
      <c r="C51" s="2" t="s">
        <v>87</v>
      </c>
      <c r="D51" s="2" t="str">
        <f>LEFT(Tablo1[[#This Row],[Sütun1]],3)&amp;REPT("*",LEN(Tablo1[[#This Row],[Sütun1]])-2)</f>
        <v>ABD******</v>
      </c>
      <c r="E51" s="2" t="s">
        <v>161</v>
      </c>
      <c r="F51" s="2" t="str">
        <f>LEFT(Tablo1[[#This Row],[Sütun2]],3)&amp;REPT("*",LEN(Tablo1[[#This Row],[Sütun2]])-2)</f>
        <v>YIL********</v>
      </c>
      <c r="G51" s="2" t="s">
        <v>19</v>
      </c>
      <c r="H51" s="2" t="s">
        <v>74</v>
      </c>
      <c r="I51" s="5">
        <v>38.356670000000001</v>
      </c>
      <c r="J51" s="2" t="s">
        <v>48</v>
      </c>
    </row>
    <row r="52" spans="1:10" ht="30" customHeight="1" x14ac:dyDescent="0.25">
      <c r="A52" s="1">
        <v>23906360504</v>
      </c>
      <c r="B52" s="1" t="str">
        <f>LEFT(Tablo1[[#This Row],[Sütun3]],3)&amp;REPT("*",LEN(Tablo1[[#This Row],[Sütun3]])-2)</f>
        <v>239*********</v>
      </c>
      <c r="C52" s="2" t="s">
        <v>162</v>
      </c>
      <c r="D52" s="2" t="str">
        <f>LEFT(Tablo1[[#This Row],[Sütun1]],3)&amp;REPT("*",LEN(Tablo1[[#This Row],[Sütun1]])-2)</f>
        <v>NUS*******</v>
      </c>
      <c r="E52" s="2" t="s">
        <v>163</v>
      </c>
      <c r="F52" s="2" t="str">
        <f>LEFT(Tablo1[[#This Row],[Sütun2]],3)&amp;REPT("*",LEN(Tablo1[[#This Row],[Sütun2]])-2)</f>
        <v>ÖZ</v>
      </c>
      <c r="G52" s="2" t="s">
        <v>5</v>
      </c>
      <c r="H52" s="2" t="s">
        <v>51</v>
      </c>
      <c r="I52" s="5">
        <v>63.76</v>
      </c>
      <c r="J52" s="2" t="s">
        <v>48</v>
      </c>
    </row>
    <row r="53" spans="1:10" ht="30" customHeight="1" x14ac:dyDescent="0.25">
      <c r="A53" s="1">
        <v>64105302674</v>
      </c>
      <c r="B53" s="1" t="str">
        <f>LEFT(Tablo1[[#This Row],[Sütun3]],3)&amp;REPT("*",LEN(Tablo1[[#This Row],[Sütun3]])-2)</f>
        <v>641*********</v>
      </c>
      <c r="C53" s="2" t="s">
        <v>164</v>
      </c>
      <c r="D53" s="2" t="str">
        <f>LEFT(Tablo1[[#This Row],[Sütun1]],3)&amp;REPT("*",LEN(Tablo1[[#This Row],[Sütun1]])-2)</f>
        <v>YAK***</v>
      </c>
      <c r="E53" s="2" t="s">
        <v>165</v>
      </c>
      <c r="F53" s="2" t="str">
        <f>LEFT(Tablo1[[#This Row],[Sütun2]],3)&amp;REPT("*",LEN(Tablo1[[#This Row],[Sütun2]])-2)</f>
        <v>ERA****</v>
      </c>
      <c r="G53" s="2" t="s">
        <v>49</v>
      </c>
      <c r="H53" s="2" t="s">
        <v>20</v>
      </c>
      <c r="I53" s="5">
        <v>77.766670000000005</v>
      </c>
      <c r="J53" s="2" t="s">
        <v>48</v>
      </c>
    </row>
    <row r="54" spans="1:10" ht="30" customHeight="1" x14ac:dyDescent="0.25">
      <c r="A54" s="1">
        <v>47761859164</v>
      </c>
      <c r="B54" s="1" t="str">
        <f>LEFT(Tablo1[[#This Row],[Sütun3]],3)&amp;REPT("*",LEN(Tablo1[[#This Row],[Sütun3]])-2)</f>
        <v>477*********</v>
      </c>
      <c r="C54" s="2" t="s">
        <v>166</v>
      </c>
      <c r="D54" s="2" t="str">
        <f>LEFT(Tablo1[[#This Row],[Sütun1]],3)&amp;REPT("*",LEN(Tablo1[[#This Row],[Sütun1]])-2)</f>
        <v>SAT******</v>
      </c>
      <c r="E54" s="2" t="s">
        <v>167</v>
      </c>
      <c r="F54" s="2" t="str">
        <f>LEFT(Tablo1[[#This Row],[Sütun2]],3)&amp;REPT("*",LEN(Tablo1[[#This Row],[Sütun2]])-2)</f>
        <v>OKU**</v>
      </c>
      <c r="G54" s="2" t="s">
        <v>33</v>
      </c>
      <c r="H54" s="2" t="s">
        <v>20</v>
      </c>
      <c r="I54" s="5">
        <v>50.473329999999997</v>
      </c>
      <c r="J54" s="2" t="s">
        <v>48</v>
      </c>
    </row>
    <row r="55" spans="1:10" ht="30" customHeight="1" x14ac:dyDescent="0.25">
      <c r="A55" s="1">
        <v>12835971578</v>
      </c>
      <c r="B55" s="1" t="str">
        <f>LEFT(Tablo1[[#This Row],[Sütun3]],3)&amp;REPT("*",LEN(Tablo1[[#This Row],[Sütun3]])-2)</f>
        <v>128*********</v>
      </c>
      <c r="C55" s="2" t="s">
        <v>168</v>
      </c>
      <c r="D55" s="2" t="str">
        <f>LEFT(Tablo1[[#This Row],[Sütun1]],3)&amp;REPT("*",LEN(Tablo1[[#This Row],[Sütun1]])-2)</f>
        <v>TUB**</v>
      </c>
      <c r="E55" s="2" t="s">
        <v>169</v>
      </c>
      <c r="F55" s="2" t="str">
        <f>LEFT(Tablo1[[#This Row],[Sütun2]],3)&amp;REPT("*",LEN(Tablo1[[#This Row],[Sütun2]])-2)</f>
        <v>DEL****</v>
      </c>
      <c r="G55" s="2" t="s">
        <v>70</v>
      </c>
      <c r="H55" s="2" t="s">
        <v>40</v>
      </c>
      <c r="I55" s="5">
        <v>40.619999999999997</v>
      </c>
      <c r="J55" s="2" t="s">
        <v>48</v>
      </c>
    </row>
    <row r="56" spans="1:10" ht="30" customHeight="1" x14ac:dyDescent="0.25">
      <c r="A56" s="1">
        <v>40745092922</v>
      </c>
      <c r="B56" s="1" t="str">
        <f>LEFT(Tablo1[[#This Row],[Sütun3]],3)&amp;REPT("*",LEN(Tablo1[[#This Row],[Sütun3]])-2)</f>
        <v>407*********</v>
      </c>
      <c r="C56" s="2" t="s">
        <v>170</v>
      </c>
      <c r="D56" s="2" t="str">
        <f>LEFT(Tablo1[[#This Row],[Sütun1]],3)&amp;REPT("*",LEN(Tablo1[[#This Row],[Sütun1]])-2)</f>
        <v>İBR*****</v>
      </c>
      <c r="E56" s="2" t="s">
        <v>171</v>
      </c>
      <c r="F56" s="2" t="str">
        <f>LEFT(Tablo1[[#This Row],[Sütun2]],3)&amp;REPT("*",LEN(Tablo1[[#This Row],[Sütun2]])-2)</f>
        <v>ÇET******</v>
      </c>
      <c r="G56" s="2" t="s">
        <v>33</v>
      </c>
      <c r="H56" s="2" t="s">
        <v>30</v>
      </c>
      <c r="I56" s="5">
        <v>57.556669999999997</v>
      </c>
      <c r="J56" s="2" t="s">
        <v>48</v>
      </c>
    </row>
    <row r="57" spans="1:10" ht="30" customHeight="1" x14ac:dyDescent="0.25">
      <c r="A57" s="1">
        <v>15830493328</v>
      </c>
      <c r="B57" s="1" t="str">
        <f>LEFT(Tablo1[[#This Row],[Sütun3]],3)&amp;REPT("*",LEN(Tablo1[[#This Row],[Sütun3]])-2)</f>
        <v>158*********</v>
      </c>
      <c r="C57" s="2" t="s">
        <v>172</v>
      </c>
      <c r="D57" s="2" t="str">
        <f>LEFT(Tablo1[[#This Row],[Sütun1]],3)&amp;REPT("*",LEN(Tablo1[[#This Row],[Sütun1]])-2)</f>
        <v>EMR***</v>
      </c>
      <c r="E57" s="2" t="s">
        <v>173</v>
      </c>
      <c r="F57" s="2" t="str">
        <f>LEFT(Tablo1[[#This Row],[Sütun2]],3)&amp;REPT("*",LEN(Tablo1[[#This Row],[Sütun2]])-2)</f>
        <v>DİN**</v>
      </c>
      <c r="G57" s="2" t="s">
        <v>70</v>
      </c>
      <c r="H57" s="2" t="s">
        <v>79</v>
      </c>
      <c r="I57" s="5">
        <v>31.35333</v>
      </c>
      <c r="J57" s="2" t="s">
        <v>48</v>
      </c>
    </row>
    <row r="58" spans="1:10" ht="30" customHeight="1" x14ac:dyDescent="0.25">
      <c r="A58" s="1">
        <v>62839037558</v>
      </c>
      <c r="B58" s="1" t="str">
        <f>LEFT(Tablo1[[#This Row],[Sütun3]],3)&amp;REPT("*",LEN(Tablo1[[#This Row],[Sütun3]])-2)</f>
        <v>628*********</v>
      </c>
      <c r="C58" s="2" t="s">
        <v>174</v>
      </c>
      <c r="D58" s="2" t="str">
        <f>LEFT(Tablo1[[#This Row],[Sütun1]],3)&amp;REPT("*",LEN(Tablo1[[#This Row],[Sütun1]])-2)</f>
        <v>BÜL****</v>
      </c>
      <c r="E58" s="2" t="s">
        <v>175</v>
      </c>
      <c r="F58" s="2" t="str">
        <f>LEFT(Tablo1[[#This Row],[Sütun2]],3)&amp;REPT("*",LEN(Tablo1[[#This Row],[Sütun2]])-2)</f>
        <v>ŞEN***</v>
      </c>
      <c r="G58" s="2" t="s">
        <v>63</v>
      </c>
      <c r="H58" s="2" t="s">
        <v>64</v>
      </c>
      <c r="I58" s="5">
        <v>47.886670000000002</v>
      </c>
      <c r="J58" s="2" t="s">
        <v>48</v>
      </c>
    </row>
    <row r="59" spans="1:10" ht="30" customHeight="1" x14ac:dyDescent="0.25">
      <c r="A59" s="1">
        <v>19793794010</v>
      </c>
      <c r="B59" s="1" t="str">
        <f>LEFT(Tablo1[[#This Row],[Sütun3]],3)&amp;REPT("*",LEN(Tablo1[[#This Row],[Sütun3]])-2)</f>
        <v>197*********</v>
      </c>
      <c r="C59" s="2" t="s">
        <v>176</v>
      </c>
      <c r="D59" s="2" t="str">
        <f>LEFT(Tablo1[[#This Row],[Sütun1]],3)&amp;REPT("*",LEN(Tablo1[[#This Row],[Sütun1]])-2)</f>
        <v>GÜL***</v>
      </c>
      <c r="E59" s="2" t="s">
        <v>177</v>
      </c>
      <c r="F59" s="2" t="str">
        <f>LEFT(Tablo1[[#This Row],[Sütun2]],3)&amp;REPT("*",LEN(Tablo1[[#This Row],[Sütun2]])-2)</f>
        <v>YIL****</v>
      </c>
      <c r="G59" s="2" t="s">
        <v>5</v>
      </c>
      <c r="H59" s="2" t="s">
        <v>71</v>
      </c>
      <c r="I59" s="5">
        <v>40.473329999999997</v>
      </c>
      <c r="J59" s="2" t="s">
        <v>48</v>
      </c>
    </row>
    <row r="60" spans="1:10" ht="30" customHeight="1" x14ac:dyDescent="0.25">
      <c r="A60" s="1">
        <v>27269546292</v>
      </c>
      <c r="B60" s="1" t="str">
        <f>LEFT(Tablo1[[#This Row],[Sütun3]],3)&amp;REPT("*",LEN(Tablo1[[#This Row],[Sütun3]])-2)</f>
        <v>272*********</v>
      </c>
      <c r="C60" s="2" t="s">
        <v>186</v>
      </c>
      <c r="D60" s="2" t="str">
        <f>LEFT(Tablo1[[#This Row],[Sütun1]],3)&amp;REPT("*",LEN(Tablo1[[#This Row],[Sütun1]])-2)</f>
        <v>MUS**********</v>
      </c>
      <c r="E60" s="2" t="s">
        <v>150</v>
      </c>
      <c r="F60" s="2" t="str">
        <f>LEFT(Tablo1[[#This Row],[Sütun2]],3)&amp;REPT("*",LEN(Tablo1[[#This Row],[Sütun2]])-2)</f>
        <v>OĞU**</v>
      </c>
      <c r="G60" s="2" t="s">
        <v>35</v>
      </c>
      <c r="H60" s="2" t="s">
        <v>57</v>
      </c>
      <c r="I60" s="5">
        <v>57.66</v>
      </c>
      <c r="J60" s="2" t="s">
        <v>48</v>
      </c>
    </row>
    <row r="61" spans="1:10" ht="30" customHeight="1" x14ac:dyDescent="0.25">
      <c r="A61" s="1">
        <v>51556358312</v>
      </c>
      <c r="B61" s="1" t="str">
        <f>LEFT(Tablo1[[#This Row],[Sütun3]],3)&amp;REPT("*",LEN(Tablo1[[#This Row],[Sütun3]])-2)</f>
        <v>515*********</v>
      </c>
      <c r="C61" s="2" t="s">
        <v>96</v>
      </c>
      <c r="D61" s="2" t="str">
        <f>LEFT(Tablo1[[#This Row],[Sütun1]],3)&amp;REPT("*",LEN(Tablo1[[#This Row],[Sütun1]])-2)</f>
        <v>MEH****</v>
      </c>
      <c r="E61" s="2" t="s">
        <v>178</v>
      </c>
      <c r="F61" s="2" t="str">
        <f>LEFT(Tablo1[[#This Row],[Sütun2]],3)&amp;REPT("*",LEN(Tablo1[[#This Row],[Sütun2]])-2)</f>
        <v>ERT***</v>
      </c>
      <c r="G61" s="2" t="s">
        <v>49</v>
      </c>
      <c r="H61" s="2" t="s">
        <v>25</v>
      </c>
      <c r="I61" s="5">
        <v>34.299999999999997</v>
      </c>
      <c r="J61" s="2" t="s">
        <v>48</v>
      </c>
    </row>
    <row r="62" spans="1:10" ht="30" customHeight="1" x14ac:dyDescent="0.25">
      <c r="A62" s="1">
        <v>35114157906</v>
      </c>
      <c r="B62" s="1" t="str">
        <f>LEFT(Tablo1[[#This Row],[Sütun3]],3)&amp;REPT("*",LEN(Tablo1[[#This Row],[Sütun3]])-2)</f>
        <v>351*********</v>
      </c>
      <c r="C62" s="2" t="s">
        <v>179</v>
      </c>
      <c r="D62" s="2" t="str">
        <f>LEFT(Tablo1[[#This Row],[Sütun1]],3)&amp;REPT("*",LEN(Tablo1[[#This Row],[Sütun1]])-2)</f>
        <v>ADE**</v>
      </c>
      <c r="E62" s="2" t="s">
        <v>180</v>
      </c>
      <c r="F62" s="2" t="str">
        <f>LEFT(Tablo1[[#This Row],[Sütun2]],3)&amp;REPT("*",LEN(Tablo1[[#This Row],[Sütun2]])-2)</f>
        <v>AKS**</v>
      </c>
      <c r="G62" s="2" t="s">
        <v>52</v>
      </c>
      <c r="H62" s="2" t="s">
        <v>53</v>
      </c>
      <c r="I62" s="5">
        <v>62.983330000000002</v>
      </c>
      <c r="J62" s="2" t="s">
        <v>48</v>
      </c>
    </row>
    <row r="63" spans="1:10" ht="30" customHeight="1" x14ac:dyDescent="0.25">
      <c r="A63" s="1">
        <v>60688422938</v>
      </c>
      <c r="B63" s="1" t="str">
        <f>LEFT(Tablo1[[#This Row],[Sütun3]],3)&amp;REPT("*",LEN(Tablo1[[#This Row],[Sütun3]])-2)</f>
        <v>606*********</v>
      </c>
      <c r="C63" s="2" t="s">
        <v>181</v>
      </c>
      <c r="D63" s="2" t="str">
        <f>LEFT(Tablo1[[#This Row],[Sütun1]],3)&amp;REPT("*",LEN(Tablo1[[#This Row],[Sütun1]])-2)</f>
        <v>ZÜB*****</v>
      </c>
      <c r="E63" s="2" t="s">
        <v>183</v>
      </c>
      <c r="F63" s="2" t="str">
        <f>LEFT(Tablo1[[#This Row],[Sütun2]],3)&amp;REPT("*",LEN(Tablo1[[#This Row],[Sütun2]])-2)</f>
        <v>ÖZG*********</v>
      </c>
      <c r="G63" s="2" t="s">
        <v>58</v>
      </c>
      <c r="H63" s="2" t="s">
        <v>59</v>
      </c>
      <c r="I63" s="5">
        <v>57.613329999999998</v>
      </c>
      <c r="J63" s="2" t="s">
        <v>48</v>
      </c>
    </row>
  </sheetData>
  <mergeCells count="1">
    <mergeCell ref="B1:J1"/>
  </mergeCells>
  <pageMargins left="0.23622047244094491" right="0.23622047244094491" top="0.39370078740157483" bottom="0.39370078740157483" header="0" footer="0"/>
  <pageSetup paperSize="9" scale="71" fitToHeight="0" orientation="landscape" r:id="rId1"/>
  <headerFooter>
    <oddFooter>Sayfa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SERKAN-ARSLAN516</dc:creator>
  <cp:lastModifiedBy>SERKAN-ARSLAN516</cp:lastModifiedBy>
  <cp:lastPrinted>2025-03-27T10:57:48Z</cp:lastPrinted>
  <dcterms:created xsi:type="dcterms:W3CDTF">2025-03-18T11:27:06Z</dcterms:created>
  <dcterms:modified xsi:type="dcterms:W3CDTF">2025-03-27T10:58:01Z</dcterms:modified>
</cp:coreProperties>
</file>